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760" activeTab="0"/>
  </bookViews>
  <sheets>
    <sheet name="Soupis_dodávek" sheetId="1" r:id="rId1"/>
  </sheets>
  <definedNames>
    <definedName name="_xlnm.Print_Area" localSheetId="0">'Soupis_dodávek'!$A$1:$I$37</definedName>
  </definedNames>
  <calcPr fullCalcOnLoad="1"/>
</workbook>
</file>

<file path=xl/sharedStrings.xml><?xml version="1.0" encoding="utf-8"?>
<sst xmlns="http://schemas.openxmlformats.org/spreadsheetml/2006/main" count="71" uniqueCount="64">
  <si>
    <t>POPIS</t>
  </si>
  <si>
    <t>MNOŽSTVÍ</t>
  </si>
  <si>
    <t>1800 x 800 x 419 mm</t>
  </si>
  <si>
    <t>Kancelářská židle</t>
  </si>
  <si>
    <t>710 x 700 x 680 mm</t>
  </si>
  <si>
    <t>Konferenční křeslo 1-místné</t>
  </si>
  <si>
    <t>1130-1300 x 510 (660) x 510 (705) mm</t>
  </si>
  <si>
    <t>OSTATNÍ NÁKLADY</t>
  </si>
  <si>
    <t>Doprava</t>
  </si>
  <si>
    <t>Montáž</t>
  </si>
  <si>
    <t>OZNAČENÍ POLOŽKY</t>
  </si>
  <si>
    <t>CENA/KS BEZ DPH</t>
  </si>
  <si>
    <t>CENA/KS S DPH</t>
  </si>
  <si>
    <t>CELKEM BEZ DPH</t>
  </si>
  <si>
    <t>CELKEM S DPH</t>
  </si>
  <si>
    <t>CENA BEZ DPH</t>
  </si>
  <si>
    <t>CENA S DPH</t>
  </si>
  <si>
    <t>Kancelářská židle na kolečkách s vysokým prodyšným opěrákem, výškově a úhlově nastavitelnou opěrkou hlavy. Židle má čalouněný sedák a opěrák ze síťoviny. Na sedáku použita studená pěna vstřikovaná do formy, prošívané čalounění. Synchronní mechanismus s trojnásobnou aretací s možností plynulé proměny úhlu sedáku a opěráku. Nastavení tuhosti mechanismu podle tělesné hmotnosti uživatele. Součástí židle výškově, úhlově a podélně nastavitelné područky s měkkou dotykovou plochou a výškově nastavitelná bederní opěrka. Leštěná aluminiová báze. Kolečka o průměru min 65 mm. Nosnost židle min. 130 kg. Židle čalouněná v černá nebo šedá potahové látce, šedá síť.</t>
  </si>
  <si>
    <t>Učitelská židle</t>
  </si>
  <si>
    <t>Učitelská židle na kolečkách s vysokým prodyšným opěrákem, výškově a úhlově nastavitelnou opěrkou hlavy. Židle má čalouněný sedák a opěrák ze síťoviny. Na sedáku použita studená pěna vstřikovaná do formy, prošívané čalounění. Synchronní mechanismus s trojnásobnou aretací s možností plynulé proměny úhlu sedáku a opěráku. Nastavení tuhosti mechanismu podle tělesné hmotnosti uživatele. Součástí židle výškově, úhlově a podélně nastavitelné područky s měkkou dotykovou plochou a výškově nastavitelná bederní opěrka. Leštěná aluminiová báze. Kolečka o průměru min 65 mm. Nosnost židle min. 130 kg. Židle čalouněná v černá nebo šedá potahové látce, šedá síť.</t>
  </si>
  <si>
    <t>ROZMĚRY (VxŠxH)</t>
  </si>
  <si>
    <t>Mobilní kontejner čtyřzásuvkový</t>
  </si>
  <si>
    <t>585x397x550 mm</t>
  </si>
  <si>
    <t>Šatní skříň, uzamykatelná</t>
  </si>
  <si>
    <t>Šatní skříň s dveřmi výšky 5 OH. Korpus i police LTD tl. 18 mm, pohledová záda LTD tl. 18 mm. Dno a půda naložena na bocích skříně. Hrany ABS tl. 0,7 mm. Dveře LDT tl. 18 mm naloženy na korpusu. Dveře mají miskové závěsy s úhlem otvírání od 95° do 110°.  Jedna pevná police v horní části skříně, výsuv na zavěšení ramínek a s příčkou 4OH. Podpěry polic kovové válečky pr. 5mm. Úchytka hliníková " L" profil s roztečí 96 mm. Skříň je uzamykatelná jednocestným zámkem. Dno opatřeno rektifikacemi. Možnost výběru barevného provedení alespoň z pěti základních typů dekorů LTD.</t>
  </si>
  <si>
    <t>Skříň policová s dveřmi, uzamykatelná</t>
  </si>
  <si>
    <t>Skříň poliocvá s dveřmi 5OH. Korpus i police LTD tl. 18 mm, pohledová záda LTD tl. 18 mm. Dno a půda naložena na bocích skříně. Hrany ABS tl. 0,7 mm. Dveře LDT tl. 18 mm naloženy na korpusu. Dveře mají miskové závěsy s úhlem otvírání od 95° do 110°. Jedna pevná police a 3 přestavitelné po 32 mm. Podpěry polic kovové válečky. Úchytka hliníková " L" profil s roztečí 96 mm. Skříň je uzamykatelná jednocestným zámkem. Dno opatřeno rektifikacemi. Možnost výběru barevného provedení alespoň z pěti základních typů dekorů LTD.</t>
  </si>
  <si>
    <t>Skříň kombinovaná, uzamykatelná</t>
  </si>
  <si>
    <t>Konferenční křeslo 1-místné čalouněné. Rám ze čtyřnohé kostry v barvě chrom, která je opatřená filcovými kluzáky. Sedák i opěrák z řezané pěny. Výška sedáku min. 400 mm. Možnost výběru barevného provedení čalounění aslepoň z pěti barev.</t>
  </si>
  <si>
    <t>Konferenční stůl</t>
  </si>
  <si>
    <t>Samonosná rámová podnož stolu bez viditelných konstrukčních spojů je tvořena ocelovými profily čtvercového průřezu min. 40 x 40 mm a vynáší stolovou desku po celém jejím obvodu. Nohy stolu jsou k rámové konstrukci připevněny pomocí trapézových prvků, které svou styčnou plochou zaručují vysokou pevnost stolu. Nohy jsou vybaveny rektifikací v rozsahu 15 mm pro vyrovnání nerovností podlahy. Stolová deska z LTD tl. 18 mm, hrana ABS 2 mm. Možnost výběru barevného provedení alespoň z pěti základních typů dekorů LTD.</t>
  </si>
  <si>
    <t>500 x 1000 x 600 mm</t>
  </si>
  <si>
    <t>vel. 3-5</t>
  </si>
  <si>
    <t>1300x 500 mm, vel. 3-6</t>
  </si>
  <si>
    <t>Katedra s PC skříní</t>
  </si>
  <si>
    <t>760 x 1300 x 582 mm</t>
  </si>
  <si>
    <t>Žákovská lavice dvoumístná, výškově stavitelná</t>
  </si>
  <si>
    <t>Žákovská židle, výškově stavitelná</t>
  </si>
  <si>
    <t>Žákovská židle výškově stavitelná, vel. 3 - 5. Kovový ocelový profil konstrukce - plochoovál o rozměru 34 x 17 a 41 x 21 mm, tl. stěny min. 1,4 mm ,  konstrukce bude povrchově upravena vypalovanou práškovou barvou. Sedák a opěrák z lakované budkové překližky, sedák s kolenním ohybem. Černé plastové kluzáky. Změna výšky židle pomocí imbusového klíče. Možnost výběru barevného provedení konstrukce alespoň z pěti odstínů RAL.</t>
  </si>
  <si>
    <t>Multimediální katedra učitele s PC skříní. Pracovní deska LTD tl. 25 mm opatřená ABS hranou tl. 2 mm. Korpus skříňky vč. zad a polic z LTD min. tl. 18 mm,  korpus lepený, všechny plochy olepeny ABS hranou min. tl. 0,8 mm.  Skříňka je umístěna v pravé části katedry a rozdělena příčkou na 2 stejné části, v levé části 1x prostor pro PC a v pravé části 2x police. Police musí být výškově stavitelné, podpěry polic zabraňující jejich vysunutí. Bezpečnostní panty bez viditelných šroubů včetně tlumičů pro pomalé dovírání dveří. Dveře LTD min. tl. 18 mm, opatřeny zapuštěnou plastovou lisovanou úchytkou, která je nasazena na vodorovnou hranu dvířek a kopíruje jejich vyfrézovaný tvar včetně radiusu. Úchytka je plná a zakrývá otvor po frézování, aby nedošlo ke zranění prstů při manipulaci s dvířky. Rozměr plastové úchytky min. 160 x 50 x 18 mm. Větrací mřížka v zádech nebo dvířkách skříňky. Možnost výběru barevného provedení alespoň z pěti základních typů dekorů LTD.</t>
  </si>
  <si>
    <t>Kancelářský stůl</t>
  </si>
  <si>
    <t>735 x 1400 x 800 mm</t>
  </si>
  <si>
    <t>735 x 1200 x 800 mm</t>
  </si>
  <si>
    <t>Žákovská lavice dvoumístná, výškově stavitelná, kovový ocelový profil konstrukce - plochoovál o rozměru 38x20 mm, tl. stěny 1,5mm. Konstrukce bude povrchově upravena vypalovanou práškovou barvou. Lavice bude vybavena odkládací policí z LTD, 2x háčkem pro zavěšení aktovky a rektifikací pro vyrovnání nerovností podlahy. Výšková stavitelnost vel. 3-6, nastavení výšky pomocí imbusových šroubů. Černé plastové návleky. Stolová deska 1300x500 mm se zaoblenými rohy z LTD tl. 18 mm, s ABS hranami tl. min 2 mm v dekoru buku. Možnost výběru barevného provedení konstrukce alespoň z pěti odstínů RAL.</t>
  </si>
  <si>
    <t>Kancelářský stůl na deskové podnoži. Stolová deska LTD tl. 25 mm opatřená ABS hranou tl. 2 mm. Desková podnož z LTD tl. 18 mm opatřená ABS hranou tl. 2 mm. Součástí podnože jsou plastové kluzáky. Možnost výběru barevného provedení alespoň z pěti základních typů dekorů LTD.</t>
  </si>
  <si>
    <t xml:space="preserve">Mobilní kontejner na kolečkách, korpus vyroben z LTD min. tl. 18mm, čela zásuvek LTD tl. 18mm, vnitřní zásuvky celokovové. Počet zásuvek 4. Úchytka hliníková "L" profil s roztečí vrtání 96mm. Centrální uzamykání, zámková vložka se sklopným klíčem. Možnost výběru barevného provedení alespoň z pěti základních typů dekorů LTD. </t>
  </si>
  <si>
    <t>Skříň kombinovaná výšky 5 OH. Korpus i police LTD tl. 18mm, pohledová záda LTD tl. 18mm. Police a půda naložena na bocích skříně. Hrany ABS tl. 0,7mm. Dveře LDT tl. 18mm naloženy na korpusu. Dveře mají miskové závěsy s úhlem otvírání od 95° do 110°. Přestavitelné police po 32mm, podpěry polic kovové válečky pr. 5mm. Úchytka hliníková " L" profil s rozečí 96mm. Skříň je rozdělena na 2 části. Spodní díl je výšky 2 OH, opatřený dveřmi naloženými na korpus, uvnitř jedna přestavitelná police. Horní díl je otevřený se výšky 3 OH. Dno opatřeno rektifikacemi. Skříň je uzamykatelná. Možnost výběru barevného provedení alespoň z pěti základních typů dekorů LTD.</t>
  </si>
  <si>
    <t>TECHNICKÁ SPECIFIKACE</t>
  </si>
  <si>
    <t>Nabídková cena (oceněný položkový ropočet)</t>
  </si>
  <si>
    <t>Příloha č. 1 k VZMR Dodávka školního a kancelářského nábytku</t>
  </si>
  <si>
    <t>Celková cena bez DPH</t>
  </si>
  <si>
    <t>Samostatně 21% DPH</t>
  </si>
  <si>
    <t>Celková cena s 21% DPH</t>
  </si>
  <si>
    <t>Dodavatel vyplní žlutě označená pole</t>
  </si>
  <si>
    <t>Datum</t>
  </si>
  <si>
    <t>Razítko a podpis uchazeče</t>
  </si>
  <si>
    <t>Doprava celkem</t>
  </si>
  <si>
    <t>Montáž celkem</t>
  </si>
  <si>
    <t>KABINET - dodávka č.  1</t>
  </si>
  <si>
    <t>TŘÍDY (1. STUPEŇ) - dodávka č. 2</t>
  </si>
  <si>
    <t>Montáž a umístění zboží   dodávka č. 1</t>
  </si>
  <si>
    <t>Doprava zboží, likvidace obalového materiálu    dodávka č. 1</t>
  </si>
  <si>
    <t xml:space="preserve">Doprava zboží, likvidace obalového materiálu    dodávka č. 2 </t>
  </si>
  <si>
    <t>Montáž a umístění zboží   dodávka č. 2</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</si>
</sst>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s>
  <fonts count="47">
    <font>
      <sz val="11"/>
      <color theme="1"/>
      <name val="Calibri"/>
      <family val="2"/>
    </font>
    <font>
      <sz val="11"/>
      <color indexed="8"/>
      <name val="Calibri"/>
      <family val="2"/>
    </font>
    <font>
      <sz val="10"/>
      <name val="Arial"/>
      <family val="2"/>
    </font>
    <font>
      <sz val="10"/>
      <name val="Arial CE"/>
      <family val="2"/>
    </font>
    <font>
      <sz val="11"/>
      <color indexed="20"/>
      <name val="Calibri"/>
      <family val="2"/>
    </font>
    <font>
      <b/>
      <sz val="10"/>
      <name val="Arial"/>
      <family val="2"/>
    </font>
    <font>
      <b/>
      <sz val="12"/>
      <name val="Arial"/>
      <family val="2"/>
    </font>
    <font>
      <b/>
      <sz val="11"/>
      <name val="Arial"/>
      <family val="2"/>
    </font>
    <font>
      <sz val="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8"/>
      <name val="Calibri"/>
      <family val="2"/>
    </font>
    <font>
      <sz val="11"/>
      <name val="Calibri"/>
      <family val="2"/>
    </font>
    <font>
      <sz val="10"/>
      <color indexed="8"/>
      <name val="Calibri"/>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Calibri"/>
      <family val="2"/>
    </font>
    <font>
      <sz val="10"/>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style="thin"/>
      <top style="thin"/>
      <bottom/>
    </border>
    <border>
      <left style="thin">
        <color rgb="FF000000"/>
      </left>
      <right style="thin">
        <color rgb="FF000000"/>
      </right>
      <top style="thin">
        <color rgb="FF000000"/>
      </top>
      <bottom style="thin">
        <color rgb="FF000000"/>
      </bottom>
    </border>
    <border>
      <left style="thin"/>
      <right/>
      <top style="thin"/>
      <bottom style="thin"/>
    </border>
    <border>
      <left style="medium"/>
      <right style="medium"/>
      <top style="medium"/>
      <bottom style="medium"/>
    </border>
    <border>
      <left style="thin"/>
      <right style="thin"/>
      <top>
        <color indexed="63"/>
      </top>
      <bottom style="thin"/>
    </border>
    <border>
      <left style="thin"/>
      <right/>
      <top style="thin"/>
      <bottom>
        <color indexed="63"/>
      </bottom>
    </border>
    <border>
      <left/>
      <right style="thin"/>
      <top style="thin"/>
      <bottom>
        <color indexed="63"/>
      </bottom>
    </border>
    <border>
      <left style="thin"/>
      <right/>
      <top>
        <color indexed="63"/>
      </top>
      <bottom style="thin"/>
    </border>
    <border>
      <left style="medium"/>
      <right/>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color indexed="63"/>
      </left>
      <right>
        <color indexed="63"/>
      </right>
      <top style="medium"/>
      <bottom style="medium"/>
    </border>
    <border>
      <left/>
      <right style="thin"/>
      <top style="thin"/>
      <bottom style="thin"/>
    </border>
    <border>
      <left/>
      <right style="thin"/>
      <top>
        <color indexed="63"/>
      </top>
      <bottom style="thin"/>
    </border>
    <border>
      <left/>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20" borderId="0" applyNumberFormat="0" applyBorder="0" applyAlignment="0" applyProtection="0"/>
    <xf numFmtId="0" fontId="30" fillId="21" borderId="0" applyNumberFormat="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3" borderId="0" applyNumberFormat="0" applyBorder="0" applyAlignment="0" applyProtection="0"/>
    <xf numFmtId="0" fontId="2" fillId="0" borderId="0">
      <alignment/>
      <protection/>
    </xf>
    <xf numFmtId="0" fontId="3" fillId="0" borderId="0">
      <alignment/>
      <protection/>
    </xf>
    <xf numFmtId="0" fontId="0" fillId="24"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8" applyNumberFormat="0" applyAlignment="0" applyProtection="0"/>
    <xf numFmtId="0" fontId="41" fillId="27" borderId="8" applyNumberFormat="0" applyAlignment="0" applyProtection="0"/>
    <xf numFmtId="0" fontId="42" fillId="27" borderId="9" applyNumberFormat="0" applyAlignment="0" applyProtection="0"/>
    <xf numFmtId="0" fontId="43" fillId="0" borderId="0" applyNumberFormat="0" applyFill="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cellStyleXfs>
  <cellXfs count="101">
    <xf numFmtId="0" fontId="0" fillId="0" borderId="0" xfId="0" applyFont="1" applyAlignment="1">
      <alignment/>
    </xf>
    <xf numFmtId="0" fontId="0" fillId="0" borderId="0" xfId="0" applyAlignment="1">
      <alignment vertical="center"/>
    </xf>
    <xf numFmtId="0" fontId="0" fillId="0" borderId="10" xfId="0" applyBorder="1" applyAlignment="1">
      <alignment vertical="center"/>
    </xf>
    <xf numFmtId="0" fontId="0" fillId="0" borderId="10" xfId="0" applyFont="1" applyBorder="1" applyAlignment="1">
      <alignment vertical="center" wrapText="1"/>
    </xf>
    <xf numFmtId="0" fontId="29" fillId="0" borderId="10" xfId="0" applyFont="1" applyFill="1" applyBorder="1" applyAlignment="1">
      <alignment vertical="center"/>
    </xf>
    <xf numFmtId="0" fontId="29" fillId="0" borderId="10" xfId="0" applyFont="1" applyBorder="1" applyAlignment="1">
      <alignment vertical="center"/>
    </xf>
    <xf numFmtId="3" fontId="0" fillId="0" borderId="0" xfId="0" applyNumberFormat="1" applyAlignment="1">
      <alignment horizontal="right" vertical="center"/>
    </xf>
    <xf numFmtId="0" fontId="44" fillId="0" borderId="0" xfId="0" applyFont="1" applyAlignment="1">
      <alignment vertical="center" wrapText="1"/>
    </xf>
    <xf numFmtId="0" fontId="29" fillId="0" borderId="0" xfId="0" applyFont="1" applyAlignment="1">
      <alignment horizontal="center"/>
    </xf>
    <xf numFmtId="0" fontId="0" fillId="0" borderId="0" xfId="0" applyAlignment="1">
      <alignment/>
    </xf>
    <xf numFmtId="0" fontId="0" fillId="0" borderId="10" xfId="0" applyBorder="1" applyAlignment="1">
      <alignment horizontal="center" vertical="center"/>
    </xf>
    <xf numFmtId="0" fontId="25" fillId="0" borderId="10" xfId="0" applyFont="1" applyBorder="1" applyAlignment="1">
      <alignment vertical="center" wrapText="1"/>
    </xf>
    <xf numFmtId="0" fontId="29" fillId="0" borderId="11" xfId="0" applyFont="1" applyBorder="1" applyAlignment="1">
      <alignment horizontal="center" vertical="center"/>
    </xf>
    <xf numFmtId="0" fontId="29" fillId="0" borderId="11" xfId="0" applyFont="1" applyFill="1" applyBorder="1" applyAlignment="1">
      <alignment vertical="center"/>
    </xf>
    <xf numFmtId="0" fontId="44" fillId="0" borderId="11" xfId="0" applyFont="1" applyBorder="1" applyAlignment="1">
      <alignment vertical="center" wrapText="1"/>
    </xf>
    <xf numFmtId="0" fontId="0" fillId="0" borderId="11" xfId="0" applyBorder="1" applyAlignment="1">
      <alignment vertical="center"/>
    </xf>
    <xf numFmtId="3" fontId="0" fillId="0" borderId="11" xfId="0" applyNumberFormat="1" applyBorder="1" applyAlignment="1">
      <alignment horizontal="right" vertical="center"/>
    </xf>
    <xf numFmtId="0" fontId="29" fillId="0" borderId="10" xfId="0" applyFont="1" applyBorder="1" applyAlignment="1">
      <alignment horizontal="center" vertical="center"/>
    </xf>
    <xf numFmtId="0" fontId="29" fillId="34" borderId="10" xfId="0" applyFont="1" applyFill="1" applyBorder="1" applyAlignment="1">
      <alignment horizontal="center" vertical="center"/>
    </xf>
    <xf numFmtId="0" fontId="29" fillId="34" borderId="10" xfId="0" applyFont="1" applyFill="1" applyBorder="1" applyAlignment="1">
      <alignment horizontal="center" vertical="center" wrapText="1"/>
    </xf>
    <xf numFmtId="3" fontId="29" fillId="34" borderId="10" xfId="0" applyNumberFormat="1" applyFont="1" applyFill="1" applyBorder="1" applyAlignment="1">
      <alignment horizontal="center" vertical="center"/>
    </xf>
    <xf numFmtId="164" fontId="0" fillId="35" borderId="10" xfId="0" applyNumberFormat="1" applyFill="1" applyBorder="1" applyAlignment="1">
      <alignment horizontal="right" vertical="center"/>
    </xf>
    <xf numFmtId="0" fontId="29" fillId="0" borderId="12" xfId="0" applyFont="1" applyBorder="1" applyAlignment="1">
      <alignment/>
    </xf>
    <xf numFmtId="164" fontId="0" fillId="35" borderId="10" xfId="0" applyNumberFormat="1" applyFill="1" applyBorder="1" applyAlignment="1">
      <alignment horizontal="center" vertical="center"/>
    </xf>
    <xf numFmtId="0" fontId="29" fillId="0" borderId="0" xfId="0" applyFont="1" applyAlignment="1">
      <alignment horizontal="center"/>
    </xf>
    <xf numFmtId="0" fontId="0" fillId="0" borderId="0" xfId="0" applyAlignment="1">
      <alignment/>
    </xf>
    <xf numFmtId="0" fontId="0" fillId="0" borderId="10" xfId="0" applyBorder="1" applyAlignment="1">
      <alignment vertical="center"/>
    </xf>
    <xf numFmtId="0" fontId="0" fillId="0" borderId="10" xfId="0" applyFont="1" applyBorder="1" applyAlignment="1">
      <alignment vertical="center" wrapText="1"/>
    </xf>
    <xf numFmtId="0" fontId="29" fillId="0" borderId="10" xfId="0" applyFont="1" applyFill="1" applyBorder="1" applyAlignment="1">
      <alignment vertical="center" wrapText="1"/>
    </xf>
    <xf numFmtId="0" fontId="0" fillId="0" borderId="10" xfId="0" applyBorder="1" applyAlignment="1">
      <alignment vertical="center" wrapText="1"/>
    </xf>
    <xf numFmtId="0" fontId="25" fillId="0" borderId="13" xfId="47" applyFont="1" applyBorder="1" applyAlignment="1">
      <alignment horizontal="left" vertical="center" wrapText="1"/>
      <protection/>
    </xf>
    <xf numFmtId="0" fontId="29" fillId="0" borderId="10" xfId="0" applyFont="1" applyBorder="1" applyAlignment="1">
      <alignment vertical="center" wrapText="1"/>
    </xf>
    <xf numFmtId="0" fontId="0" fillId="0" borderId="10" xfId="0" applyFont="1" applyBorder="1" applyAlignment="1">
      <alignment wrapText="1"/>
    </xf>
    <xf numFmtId="0" fontId="45" fillId="0" borderId="0" xfId="0" applyFont="1" applyAlignment="1">
      <alignment horizontal="left" vertical="center"/>
    </xf>
    <xf numFmtId="0" fontId="0" fillId="0" borderId="14" xfId="0" applyBorder="1" applyAlignment="1">
      <alignment horizontal="center" vertical="center"/>
    </xf>
    <xf numFmtId="0" fontId="5" fillId="36" borderId="0" xfId="0" applyFont="1" applyFill="1" applyBorder="1" applyAlignment="1" applyProtection="1">
      <alignment horizontal="center" vertical="center" wrapText="1"/>
      <protection locked="0"/>
    </xf>
    <xf numFmtId="3" fontId="0" fillId="36" borderId="0" xfId="0" applyNumberFormat="1" applyFill="1" applyBorder="1" applyAlignment="1">
      <alignment horizontal="right" vertical="center"/>
    </xf>
    <xf numFmtId="0" fontId="0" fillId="36" borderId="0" xfId="0" applyFill="1" applyBorder="1" applyAlignment="1">
      <alignment/>
    </xf>
    <xf numFmtId="0" fontId="0" fillId="0" borderId="0" xfId="0" applyBorder="1" applyAlignment="1">
      <alignment vertical="center"/>
    </xf>
    <xf numFmtId="0" fontId="45" fillId="0" borderId="0" xfId="0" applyFont="1" applyAlignment="1">
      <alignment vertical="center" wrapText="1"/>
    </xf>
    <xf numFmtId="0" fontId="8" fillId="36" borderId="0" xfId="47"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0" fontId="7" fillId="36"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protection locked="0"/>
    </xf>
    <xf numFmtId="0" fontId="44" fillId="0" borderId="0" xfId="0" applyFont="1" applyBorder="1" applyAlignment="1">
      <alignment vertical="center" wrapText="1"/>
    </xf>
    <xf numFmtId="0" fontId="29" fillId="0" borderId="0" xfId="0" applyFont="1" applyBorder="1" applyAlignment="1">
      <alignment horizontal="center"/>
    </xf>
    <xf numFmtId="0" fontId="44" fillId="35" borderId="15" xfId="0" applyFont="1" applyFill="1" applyBorder="1" applyAlignment="1">
      <alignment vertical="center" wrapText="1"/>
    </xf>
    <xf numFmtId="0" fontId="44" fillId="0" borderId="16" xfId="0" applyFont="1" applyBorder="1" applyAlignment="1">
      <alignment vertical="center" wrapText="1"/>
    </xf>
    <xf numFmtId="0" fontId="29" fillId="0" borderId="11" xfId="0" applyFont="1" applyBorder="1" applyAlignment="1">
      <alignment/>
    </xf>
    <xf numFmtId="0" fontId="29" fillId="0" borderId="17" xfId="0" applyFont="1" applyBorder="1" applyAlignment="1">
      <alignment/>
    </xf>
    <xf numFmtId="0" fontId="29" fillId="0" borderId="18" xfId="0" applyFont="1" applyBorder="1" applyAlignment="1">
      <alignment/>
    </xf>
    <xf numFmtId="0" fontId="25" fillId="0" borderId="12" xfId="0" applyFont="1" applyBorder="1" applyAlignment="1">
      <alignment vertical="center" wrapText="1"/>
    </xf>
    <xf numFmtId="0" fontId="0" fillId="0" borderId="12" xfId="0" applyBorder="1" applyAlignment="1">
      <alignment horizontal="center" vertical="center"/>
    </xf>
    <xf numFmtId="0" fontId="0" fillId="0" borderId="17" xfId="0" applyBorder="1" applyAlignment="1">
      <alignment horizontal="center" vertical="center"/>
    </xf>
    <xf numFmtId="164" fontId="0" fillId="35" borderId="12" xfId="0" applyNumberFormat="1" applyFill="1" applyBorder="1" applyAlignment="1">
      <alignment horizontal="center" vertical="center"/>
    </xf>
    <xf numFmtId="0" fontId="25" fillId="0" borderId="16" xfId="0" applyFont="1" applyBorder="1" applyAlignment="1">
      <alignment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164" fontId="0" fillId="35" borderId="16" xfId="0" applyNumberFormat="1" applyFill="1" applyBorder="1" applyAlignment="1">
      <alignment horizontal="center" vertical="center"/>
    </xf>
    <xf numFmtId="164" fontId="0" fillId="35" borderId="16" xfId="0" applyNumberFormat="1" applyFill="1" applyBorder="1" applyAlignment="1">
      <alignment horizontal="right" vertical="center"/>
    </xf>
    <xf numFmtId="0" fontId="29" fillId="0" borderId="20" xfId="0" applyFont="1" applyBorder="1" applyAlignment="1">
      <alignment/>
    </xf>
    <xf numFmtId="0" fontId="29" fillId="0" borderId="21" xfId="0" applyFont="1" applyBorder="1" applyAlignment="1">
      <alignment/>
    </xf>
    <xf numFmtId="0" fontId="25" fillId="0" borderId="22"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164" fontId="0" fillId="35" borderId="22" xfId="0" applyNumberFormat="1" applyFill="1" applyBorder="1" applyAlignment="1">
      <alignment horizontal="center" vertical="center"/>
    </xf>
    <xf numFmtId="164" fontId="0" fillId="35" borderId="22" xfId="0" applyNumberFormat="1" applyFill="1" applyBorder="1" applyAlignment="1">
      <alignment horizontal="right" vertical="center"/>
    </xf>
    <xf numFmtId="164" fontId="0" fillId="35" borderId="24" xfId="0" applyNumberFormat="1" applyFill="1" applyBorder="1" applyAlignment="1">
      <alignment horizontal="right" vertical="center"/>
    </xf>
    <xf numFmtId="0" fontId="0" fillId="0" borderId="16" xfId="0" applyBorder="1" applyAlignment="1">
      <alignment vertical="center"/>
    </xf>
    <xf numFmtId="3" fontId="0" fillId="0" borderId="16" xfId="0" applyNumberFormat="1" applyBorder="1" applyAlignment="1">
      <alignment horizontal="right" vertical="center"/>
    </xf>
    <xf numFmtId="0" fontId="0" fillId="0" borderId="16" xfId="0" applyBorder="1" applyAlignment="1">
      <alignment/>
    </xf>
    <xf numFmtId="0" fontId="29" fillId="0" borderId="25" xfId="0" applyFont="1" applyBorder="1" applyAlignment="1">
      <alignment/>
    </xf>
    <xf numFmtId="0" fontId="46" fillId="0" borderId="0" xfId="0" applyFont="1" applyAlignment="1">
      <alignment horizontal="center" vertical="center"/>
    </xf>
    <xf numFmtId="0" fontId="29" fillId="0" borderId="14" xfId="0" applyFont="1" applyBorder="1" applyAlignment="1">
      <alignment/>
    </xf>
    <xf numFmtId="0" fontId="29" fillId="0" borderId="26" xfId="0" applyFont="1" applyBorder="1" applyAlignment="1">
      <alignment/>
    </xf>
    <xf numFmtId="0" fontId="29" fillId="0" borderId="19" xfId="0" applyFont="1" applyBorder="1" applyAlignment="1">
      <alignment/>
    </xf>
    <xf numFmtId="0" fontId="29" fillId="0" borderId="27" xfId="0" applyFont="1" applyBorder="1" applyAlignment="1">
      <alignment/>
    </xf>
    <xf numFmtId="0" fontId="29" fillId="0" borderId="14" xfId="0" applyFont="1" applyBorder="1" applyAlignment="1">
      <alignment horizontal="left"/>
    </xf>
    <xf numFmtId="0" fontId="29" fillId="0" borderId="28" xfId="0" applyFont="1" applyBorder="1" applyAlignment="1">
      <alignment horizontal="left"/>
    </xf>
    <xf numFmtId="0" fontId="29" fillId="0" borderId="14" xfId="0" applyFont="1" applyBorder="1" applyAlignment="1">
      <alignment horizontal="center" vertical="center"/>
    </xf>
    <xf numFmtId="0" fontId="29" fillId="0" borderId="28" xfId="0" applyFont="1" applyBorder="1" applyAlignment="1">
      <alignment horizontal="center" vertical="center"/>
    </xf>
    <xf numFmtId="0" fontId="29" fillId="0" borderId="26" xfId="0" applyFont="1" applyBorder="1" applyAlignment="1">
      <alignment horizontal="center" vertical="center"/>
    </xf>
    <xf numFmtId="0" fontId="6" fillId="36" borderId="29" xfId="0" applyFont="1" applyFill="1" applyBorder="1" applyAlignment="1" applyProtection="1">
      <alignment horizontal="center" vertical="center" wrapText="1"/>
      <protection locked="0"/>
    </xf>
    <xf numFmtId="0" fontId="6" fillId="36" borderId="30" xfId="0" applyFont="1" applyFill="1" applyBorder="1" applyAlignment="1" applyProtection="1">
      <alignment horizontal="center" vertical="center" wrapText="1"/>
      <protection locked="0"/>
    </xf>
    <xf numFmtId="0" fontId="6" fillId="36" borderId="31" xfId="0" applyFont="1" applyFill="1" applyBorder="1" applyAlignment="1" applyProtection="1">
      <alignment horizontal="center" vertical="center" wrapText="1"/>
      <protection locked="0"/>
    </xf>
    <xf numFmtId="0" fontId="6" fillId="36" borderId="32" xfId="0" applyFont="1" applyFill="1" applyBorder="1" applyAlignment="1" applyProtection="1">
      <alignment horizontal="center" vertical="center" wrapText="1"/>
      <protection locked="0"/>
    </xf>
    <xf numFmtId="0" fontId="6" fillId="36" borderId="28" xfId="0" applyFont="1" applyFill="1" applyBorder="1" applyAlignment="1" applyProtection="1">
      <alignment horizontal="center" vertical="center" wrapText="1"/>
      <protection locked="0"/>
    </xf>
    <xf numFmtId="0" fontId="6" fillId="36" borderId="33" xfId="0" applyFont="1" applyFill="1" applyBorder="1" applyAlignment="1" applyProtection="1">
      <alignment horizontal="center" vertical="center" wrapText="1"/>
      <protection locked="0"/>
    </xf>
    <xf numFmtId="0" fontId="29" fillId="36" borderId="14" xfId="0" applyFont="1" applyFill="1" applyBorder="1" applyAlignment="1">
      <alignment horizontal="center" vertical="center"/>
    </xf>
    <xf numFmtId="0" fontId="29" fillId="36" borderId="28" xfId="0" applyFont="1" applyFill="1" applyBorder="1" applyAlignment="1">
      <alignment horizontal="center" vertical="center"/>
    </xf>
    <xf numFmtId="0" fontId="29" fillId="36" borderId="26" xfId="0" applyFont="1" applyFill="1" applyBorder="1" applyAlignment="1">
      <alignment horizontal="center" vertical="center"/>
    </xf>
    <xf numFmtId="0" fontId="6" fillId="36" borderId="34" xfId="0" applyFont="1" applyFill="1" applyBorder="1" applyAlignment="1" applyProtection="1">
      <alignment horizontal="center" vertical="center" wrapText="1"/>
      <protection locked="0"/>
    </xf>
    <xf numFmtId="0" fontId="6" fillId="36" borderId="35" xfId="0" applyFont="1" applyFill="1" applyBorder="1" applyAlignment="1" applyProtection="1">
      <alignment horizontal="center" vertical="center" wrapText="1"/>
      <protection locked="0"/>
    </xf>
    <xf numFmtId="0" fontId="6" fillId="36" borderId="36" xfId="0" applyFont="1" applyFill="1" applyBorder="1" applyAlignment="1" applyProtection="1">
      <alignment horizontal="center" vertical="center" wrapText="1"/>
      <protection locked="0"/>
    </xf>
    <xf numFmtId="0" fontId="6" fillId="35" borderId="37" xfId="0" applyFont="1" applyFill="1" applyBorder="1" applyAlignment="1" applyProtection="1">
      <alignment horizontal="center" vertical="center" wrapText="1"/>
      <protection locked="0"/>
    </xf>
    <xf numFmtId="0" fontId="6" fillId="35" borderId="31" xfId="0" applyFont="1" applyFill="1" applyBorder="1" applyAlignment="1" applyProtection="1">
      <alignment horizontal="center" vertical="center" wrapText="1"/>
      <protection locked="0"/>
    </xf>
    <xf numFmtId="0" fontId="6" fillId="35" borderId="32" xfId="0" applyFont="1" applyFill="1" applyBorder="1" applyAlignment="1" applyProtection="1">
      <alignment horizontal="center" vertical="center" wrapText="1"/>
      <protection locked="0"/>
    </xf>
    <xf numFmtId="0" fontId="6" fillId="35" borderId="33" xfId="0" applyFont="1" applyFill="1" applyBorder="1" applyAlignment="1" applyProtection="1">
      <alignment horizontal="center" vertical="center" wrapText="1"/>
      <protection locked="0"/>
    </xf>
    <xf numFmtId="0" fontId="6" fillId="35" borderId="38" xfId="0" applyFont="1" applyFill="1" applyBorder="1" applyAlignment="1" applyProtection="1">
      <alignment horizontal="center" vertical="center" wrapText="1"/>
      <protection locked="0"/>
    </xf>
    <xf numFmtId="0" fontId="6" fillId="35" borderId="39" xfId="0" applyFont="1" applyFill="1" applyBorder="1" applyAlignment="1" applyProtection="1">
      <alignment horizontal="center" vertical="center" wrapText="1"/>
      <protection locked="0"/>
    </xf>
    <xf numFmtId="0" fontId="6" fillId="36" borderId="0" xfId="0" applyFont="1" applyFill="1" applyBorder="1" applyAlignment="1" applyProtection="1">
      <alignment horizontal="center" vertical="center" wrapText="1"/>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_BuiltIn_Chybně"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
  <sheetViews>
    <sheetView tabSelected="1" zoomScale="75" zoomScaleNormal="75" workbookViewId="0" topLeftCell="A13">
      <selection activeCell="G35" sqref="G35"/>
    </sheetView>
  </sheetViews>
  <sheetFormatPr defaultColWidth="9.140625" defaultRowHeight="15"/>
  <cols>
    <col min="1" max="1" width="19.00390625" style="8" customWidth="1"/>
    <col min="2" max="2" width="20.8515625" style="1" customWidth="1"/>
    <col min="3" max="3" width="73.57421875" style="7" customWidth="1"/>
    <col min="4" max="4" width="21.140625" style="1" customWidth="1"/>
    <col min="5" max="5" width="10.57421875" style="1" customWidth="1"/>
    <col min="6" max="8" width="18.7109375" style="6" customWidth="1"/>
    <col min="9" max="9" width="18.7109375" style="0" customWidth="1"/>
  </cols>
  <sheetData>
    <row r="1" spans="1:8" s="25" customFormat="1" ht="20.25" customHeight="1">
      <c r="A1" s="33" t="s">
        <v>49</v>
      </c>
      <c r="B1" s="39"/>
      <c r="C1" s="39"/>
      <c r="D1" s="1"/>
      <c r="E1" s="1"/>
      <c r="F1" s="6"/>
      <c r="G1" s="6"/>
      <c r="H1" s="6"/>
    </row>
    <row r="3" spans="1:9" s="9" customFormat="1" ht="21.75" customHeight="1">
      <c r="A3" s="72" t="s">
        <v>48</v>
      </c>
      <c r="B3" s="72"/>
      <c r="C3" s="72"/>
      <c r="D3" s="72"/>
      <c r="E3" s="72"/>
      <c r="F3" s="72"/>
      <c r="G3" s="72"/>
      <c r="H3" s="72"/>
      <c r="I3" s="72"/>
    </row>
    <row r="4" spans="1:9" s="25" customFormat="1" ht="15">
      <c r="A4" s="24"/>
      <c r="B4" s="24"/>
      <c r="C4" s="24"/>
      <c r="D4" s="24"/>
      <c r="E4" s="24"/>
      <c r="F4" s="24"/>
      <c r="G4" s="24"/>
      <c r="H4" s="24"/>
      <c r="I4" s="24"/>
    </row>
    <row r="5" spans="1:9" ht="18.75" customHeight="1">
      <c r="A5" s="18" t="s">
        <v>10</v>
      </c>
      <c r="B5" s="18" t="s">
        <v>0</v>
      </c>
      <c r="C5" s="19" t="s">
        <v>47</v>
      </c>
      <c r="D5" s="18" t="s">
        <v>20</v>
      </c>
      <c r="E5" s="18" t="s">
        <v>1</v>
      </c>
      <c r="F5" s="20" t="s">
        <v>11</v>
      </c>
      <c r="G5" s="20" t="s">
        <v>12</v>
      </c>
      <c r="H5" s="20" t="s">
        <v>13</v>
      </c>
      <c r="I5" s="20" t="s">
        <v>14</v>
      </c>
    </row>
    <row r="6" spans="1:9" s="25" customFormat="1" ht="22.5" customHeight="1">
      <c r="A6" s="79" t="s">
        <v>58</v>
      </c>
      <c r="B6" s="80"/>
      <c r="C6" s="80"/>
      <c r="D6" s="80"/>
      <c r="E6" s="80"/>
      <c r="F6" s="80"/>
      <c r="G6" s="80"/>
      <c r="H6" s="80"/>
      <c r="I6" s="81"/>
    </row>
    <row r="7" spans="1:9" ht="61.5" customHeight="1">
      <c r="A7" s="17">
        <v>1</v>
      </c>
      <c r="B7" s="28" t="s">
        <v>40</v>
      </c>
      <c r="C7" s="30" t="s">
        <v>44</v>
      </c>
      <c r="D7" s="2" t="s">
        <v>41</v>
      </c>
      <c r="E7" s="10">
        <v>2</v>
      </c>
      <c r="F7" s="21"/>
      <c r="G7" s="21">
        <f aca="true" t="shared" si="0" ref="G7:G15">F7*1.21</f>
        <v>0</v>
      </c>
      <c r="H7" s="21">
        <f>F7*E7</f>
        <v>0</v>
      </c>
      <c r="I7" s="21">
        <f aca="true" t="shared" si="1" ref="I7:I15">E7*G7</f>
        <v>0</v>
      </c>
    </row>
    <row r="8" spans="1:9" ht="72.75" customHeight="1">
      <c r="A8" s="17">
        <v>2</v>
      </c>
      <c r="B8" s="4" t="s">
        <v>40</v>
      </c>
      <c r="C8" s="27" t="s">
        <v>44</v>
      </c>
      <c r="D8" s="26" t="s">
        <v>42</v>
      </c>
      <c r="E8" s="10">
        <v>1</v>
      </c>
      <c r="F8" s="21"/>
      <c r="G8" s="21">
        <f t="shared" si="0"/>
        <v>0</v>
      </c>
      <c r="H8" s="21">
        <f aca="true" t="shared" si="2" ref="H8:H15">E8*F8</f>
        <v>0</v>
      </c>
      <c r="I8" s="21">
        <f t="shared" si="1"/>
        <v>0</v>
      </c>
    </row>
    <row r="9" spans="1:9" ht="81.75" customHeight="1">
      <c r="A9" s="17">
        <v>3</v>
      </c>
      <c r="B9" s="28" t="s">
        <v>21</v>
      </c>
      <c r="C9" s="30" t="s">
        <v>45</v>
      </c>
      <c r="D9" s="26" t="s">
        <v>22</v>
      </c>
      <c r="E9" s="10">
        <v>3</v>
      </c>
      <c r="F9" s="21"/>
      <c r="G9" s="21">
        <f t="shared" si="0"/>
        <v>0</v>
      </c>
      <c r="H9" s="21">
        <f t="shared" si="2"/>
        <v>0</v>
      </c>
      <c r="I9" s="21">
        <f t="shared" si="1"/>
        <v>0</v>
      </c>
    </row>
    <row r="10" spans="1:9" ht="135" customHeight="1">
      <c r="A10" s="17">
        <v>4</v>
      </c>
      <c r="B10" s="4" t="s">
        <v>3</v>
      </c>
      <c r="C10" s="27" t="s">
        <v>17</v>
      </c>
      <c r="D10" s="29" t="s">
        <v>6</v>
      </c>
      <c r="E10" s="10">
        <v>11</v>
      </c>
      <c r="F10" s="21"/>
      <c r="G10" s="21">
        <f t="shared" si="0"/>
        <v>0</v>
      </c>
      <c r="H10" s="21">
        <f t="shared" si="2"/>
        <v>0</v>
      </c>
      <c r="I10" s="21">
        <f t="shared" si="1"/>
        <v>0</v>
      </c>
    </row>
    <row r="11" spans="1:9" ht="118.5" customHeight="1">
      <c r="A11" s="17">
        <v>5</v>
      </c>
      <c r="B11" s="28" t="s">
        <v>23</v>
      </c>
      <c r="C11" s="27" t="s">
        <v>24</v>
      </c>
      <c r="D11" s="2" t="s">
        <v>2</v>
      </c>
      <c r="E11" s="10">
        <v>2</v>
      </c>
      <c r="F11" s="21"/>
      <c r="G11" s="21">
        <f t="shared" si="0"/>
        <v>0</v>
      </c>
      <c r="H11" s="21">
        <f t="shared" si="2"/>
        <v>0</v>
      </c>
      <c r="I11" s="21">
        <f t="shared" si="1"/>
        <v>0</v>
      </c>
    </row>
    <row r="12" spans="1:9" ht="118.5" customHeight="1">
      <c r="A12" s="17">
        <v>6</v>
      </c>
      <c r="B12" s="31" t="s">
        <v>25</v>
      </c>
      <c r="C12" s="27" t="s">
        <v>26</v>
      </c>
      <c r="D12" s="26" t="s">
        <v>2</v>
      </c>
      <c r="E12" s="10">
        <v>2</v>
      </c>
      <c r="F12" s="21"/>
      <c r="G12" s="21">
        <f t="shared" si="0"/>
        <v>0</v>
      </c>
      <c r="H12" s="21">
        <f t="shared" si="2"/>
        <v>0</v>
      </c>
      <c r="I12" s="21">
        <f t="shared" si="1"/>
        <v>0</v>
      </c>
    </row>
    <row r="13" spans="1:9" ht="123.75" customHeight="1">
      <c r="A13" s="17">
        <v>7</v>
      </c>
      <c r="B13" s="31" t="s">
        <v>27</v>
      </c>
      <c r="C13" s="32" t="s">
        <v>46</v>
      </c>
      <c r="D13" s="26" t="s">
        <v>2</v>
      </c>
      <c r="E13" s="10">
        <v>2</v>
      </c>
      <c r="F13" s="21"/>
      <c r="G13" s="21">
        <f t="shared" si="0"/>
        <v>0</v>
      </c>
      <c r="H13" s="21">
        <f t="shared" si="2"/>
        <v>0</v>
      </c>
      <c r="I13" s="21">
        <f t="shared" si="1"/>
        <v>0</v>
      </c>
    </row>
    <row r="14" spans="1:9" ht="71.25" customHeight="1">
      <c r="A14" s="17">
        <v>8</v>
      </c>
      <c r="B14" s="31" t="s">
        <v>5</v>
      </c>
      <c r="C14" s="27" t="s">
        <v>28</v>
      </c>
      <c r="D14" s="26" t="s">
        <v>4</v>
      </c>
      <c r="E14" s="10">
        <v>2</v>
      </c>
      <c r="F14" s="21"/>
      <c r="G14" s="21">
        <f t="shared" si="0"/>
        <v>0</v>
      </c>
      <c r="H14" s="21">
        <f t="shared" si="2"/>
        <v>0</v>
      </c>
      <c r="I14" s="21">
        <f t="shared" si="1"/>
        <v>0</v>
      </c>
    </row>
    <row r="15" spans="1:9" ht="109.5" customHeight="1">
      <c r="A15" s="17">
        <v>9</v>
      </c>
      <c r="B15" s="5" t="s">
        <v>29</v>
      </c>
      <c r="C15" s="32" t="s">
        <v>30</v>
      </c>
      <c r="D15" s="3" t="s">
        <v>31</v>
      </c>
      <c r="E15" s="10">
        <v>1</v>
      </c>
      <c r="F15" s="21"/>
      <c r="G15" s="21">
        <f t="shared" si="0"/>
        <v>0</v>
      </c>
      <c r="H15" s="21">
        <f t="shared" si="2"/>
        <v>0</v>
      </c>
      <c r="I15" s="21">
        <f t="shared" si="1"/>
        <v>0</v>
      </c>
    </row>
    <row r="16" spans="1:9" s="25" customFormat="1" ht="27.75" customHeight="1">
      <c r="A16" s="88" t="s">
        <v>59</v>
      </c>
      <c r="B16" s="89"/>
      <c r="C16" s="89"/>
      <c r="D16" s="89"/>
      <c r="E16" s="89"/>
      <c r="F16" s="89"/>
      <c r="G16" s="89"/>
      <c r="H16" s="89"/>
      <c r="I16" s="90"/>
    </row>
    <row r="17" spans="1:9" s="25" customFormat="1" ht="109.5" customHeight="1">
      <c r="A17" s="17">
        <v>10</v>
      </c>
      <c r="B17" s="28" t="s">
        <v>36</v>
      </c>
      <c r="C17" s="27" t="s">
        <v>43</v>
      </c>
      <c r="D17" s="26" t="s">
        <v>33</v>
      </c>
      <c r="E17" s="10">
        <v>60</v>
      </c>
      <c r="F17" s="21"/>
      <c r="G17" s="21">
        <f>F17*1.21</f>
        <v>0</v>
      </c>
      <c r="H17" s="21">
        <f>F17*E17</f>
        <v>0</v>
      </c>
      <c r="I17" s="21">
        <f>E17*G17</f>
        <v>0</v>
      </c>
    </row>
    <row r="18" spans="1:9" s="25" customFormat="1" ht="109.5" customHeight="1">
      <c r="A18" s="17">
        <v>11</v>
      </c>
      <c r="B18" s="28" t="s">
        <v>37</v>
      </c>
      <c r="C18" s="27" t="s">
        <v>38</v>
      </c>
      <c r="D18" s="26" t="s">
        <v>32</v>
      </c>
      <c r="E18" s="10">
        <v>120</v>
      </c>
      <c r="F18" s="21"/>
      <c r="G18" s="21">
        <f>F18*1.21</f>
        <v>0</v>
      </c>
      <c r="H18" s="21">
        <f>F18*E18</f>
        <v>0</v>
      </c>
      <c r="I18" s="21">
        <f>E18*G18</f>
        <v>0</v>
      </c>
    </row>
    <row r="19" spans="1:9" s="25" customFormat="1" ht="109.5" customHeight="1">
      <c r="A19" s="17">
        <v>12</v>
      </c>
      <c r="B19" s="4" t="s">
        <v>34</v>
      </c>
      <c r="C19" s="27" t="s">
        <v>39</v>
      </c>
      <c r="D19" s="26" t="s">
        <v>35</v>
      </c>
      <c r="E19" s="10">
        <v>4</v>
      </c>
      <c r="F19" s="21"/>
      <c r="G19" s="21">
        <f>F19*1.21</f>
        <v>0</v>
      </c>
      <c r="H19" s="21">
        <f>F19*E19</f>
        <v>0</v>
      </c>
      <c r="I19" s="21">
        <f>E19*G19</f>
        <v>0</v>
      </c>
    </row>
    <row r="20" spans="1:9" s="25" customFormat="1" ht="121.5" customHeight="1">
      <c r="A20" s="17">
        <v>13</v>
      </c>
      <c r="B20" s="4" t="s">
        <v>18</v>
      </c>
      <c r="C20" s="27" t="s">
        <v>19</v>
      </c>
      <c r="D20" s="29" t="s">
        <v>6</v>
      </c>
      <c r="E20" s="10">
        <v>4</v>
      </c>
      <c r="F20" s="21"/>
      <c r="G20" s="21">
        <f>F20*1.21</f>
        <v>0</v>
      </c>
      <c r="H20" s="21">
        <f>F20*E20</f>
        <v>0</v>
      </c>
      <c r="I20" s="21">
        <f>E20*G20</f>
        <v>0</v>
      </c>
    </row>
    <row r="21" spans="1:8" s="9" customFormat="1" ht="23.25" customHeight="1">
      <c r="A21" s="12"/>
      <c r="B21" s="13"/>
      <c r="C21" s="14"/>
      <c r="D21" s="15"/>
      <c r="E21" s="15"/>
      <c r="F21" s="16"/>
      <c r="G21" s="16"/>
      <c r="H21" s="16"/>
    </row>
    <row r="22" spans="1:9" ht="24.75" customHeight="1">
      <c r="A22" s="77" t="s">
        <v>7</v>
      </c>
      <c r="B22" s="78"/>
      <c r="C22" s="78"/>
      <c r="D22" s="78"/>
      <c r="E22" s="78"/>
      <c r="F22" s="22" t="s">
        <v>15</v>
      </c>
      <c r="G22" s="22" t="s">
        <v>16</v>
      </c>
      <c r="H22" s="22" t="s">
        <v>13</v>
      </c>
      <c r="I22" s="22" t="s">
        <v>14</v>
      </c>
    </row>
    <row r="23" spans="1:9" ht="15">
      <c r="A23" s="73" t="s">
        <v>8</v>
      </c>
      <c r="B23" s="74"/>
      <c r="C23" s="11" t="s">
        <v>61</v>
      </c>
      <c r="D23" s="10"/>
      <c r="E23" s="34">
        <v>1</v>
      </c>
      <c r="F23" s="23"/>
      <c r="G23" s="21">
        <f>1.21*F23</f>
        <v>0</v>
      </c>
      <c r="H23" s="21">
        <f>E23*F23</f>
        <v>0</v>
      </c>
      <c r="I23" s="21">
        <f>E23*G23</f>
        <v>0</v>
      </c>
    </row>
    <row r="24" spans="1:9" s="25" customFormat="1" ht="15.75" thickBot="1">
      <c r="A24" s="49"/>
      <c r="B24" s="50"/>
      <c r="C24" s="51" t="s">
        <v>62</v>
      </c>
      <c r="D24" s="52"/>
      <c r="E24" s="53"/>
      <c r="F24" s="54"/>
      <c r="G24" s="21">
        <f>1.21*F24</f>
        <v>0</v>
      </c>
      <c r="H24" s="21">
        <f>E24*F24</f>
        <v>0</v>
      </c>
      <c r="I24" s="21">
        <f>E24*G24</f>
        <v>0</v>
      </c>
    </row>
    <row r="25" spans="1:9" s="25" customFormat="1" ht="15.75" thickBot="1">
      <c r="A25" s="60" t="s">
        <v>56</v>
      </c>
      <c r="B25" s="61"/>
      <c r="C25" s="62"/>
      <c r="D25" s="63"/>
      <c r="E25" s="64"/>
      <c r="F25" s="65"/>
      <c r="G25" s="66"/>
      <c r="H25" s="66"/>
      <c r="I25" s="67"/>
    </row>
    <row r="26" spans="1:9" ht="15">
      <c r="A26" s="75" t="s">
        <v>9</v>
      </c>
      <c r="B26" s="76"/>
      <c r="C26" s="55" t="s">
        <v>60</v>
      </c>
      <c r="D26" s="56"/>
      <c r="E26" s="57">
        <v>1</v>
      </c>
      <c r="F26" s="58"/>
      <c r="G26" s="59">
        <f>1.21*F26</f>
        <v>0</v>
      </c>
      <c r="H26" s="59">
        <f>E26*F26</f>
        <v>0</v>
      </c>
      <c r="I26" s="59">
        <f>E26*G26</f>
        <v>0</v>
      </c>
    </row>
    <row r="27" spans="1:9" s="25" customFormat="1" ht="15.75" thickBot="1">
      <c r="A27" s="48"/>
      <c r="B27" s="50"/>
      <c r="C27" s="51" t="s">
        <v>63</v>
      </c>
      <c r="D27" s="52"/>
      <c r="E27" s="52"/>
      <c r="F27" s="54"/>
      <c r="G27" s="59">
        <f>1.21*F27</f>
        <v>0</v>
      </c>
      <c r="H27" s="59">
        <f>E27*F27</f>
        <v>0</v>
      </c>
      <c r="I27" s="59">
        <f>E27*G27</f>
        <v>0</v>
      </c>
    </row>
    <row r="28" spans="1:9" s="25" customFormat="1" ht="15.75" thickBot="1">
      <c r="A28" s="60" t="s">
        <v>57</v>
      </c>
      <c r="B28" s="71"/>
      <c r="C28" s="62"/>
      <c r="D28" s="63"/>
      <c r="E28" s="63"/>
      <c r="F28" s="65"/>
      <c r="G28" s="66"/>
      <c r="H28" s="66"/>
      <c r="I28" s="67"/>
    </row>
    <row r="29" spans="3:9" ht="15.75" thickBot="1">
      <c r="C29" s="47"/>
      <c r="D29" s="68"/>
      <c r="E29" s="68"/>
      <c r="F29" s="69"/>
      <c r="G29" s="69"/>
      <c r="H29" s="69"/>
      <c r="I29" s="70"/>
    </row>
    <row r="30" spans="1:9" ht="25.5" customHeight="1">
      <c r="A30" s="82" t="s">
        <v>50</v>
      </c>
      <c r="B30" s="83"/>
      <c r="C30" s="84"/>
      <c r="D30" s="94"/>
      <c r="E30" s="95"/>
      <c r="F30" s="35"/>
      <c r="G30" s="35"/>
      <c r="H30" s="36"/>
      <c r="I30" s="37"/>
    </row>
    <row r="31" spans="1:9" ht="25.5" customHeight="1">
      <c r="A31" s="85" t="s">
        <v>51</v>
      </c>
      <c r="B31" s="86"/>
      <c r="C31" s="87"/>
      <c r="D31" s="96"/>
      <c r="E31" s="97"/>
      <c r="F31" s="35"/>
      <c r="G31" s="100" t="s">
        <v>53</v>
      </c>
      <c r="H31" s="100"/>
      <c r="I31" s="100"/>
    </row>
    <row r="32" spans="1:9" ht="26.25" customHeight="1" thickBot="1">
      <c r="A32" s="91" t="s">
        <v>52</v>
      </c>
      <c r="B32" s="92"/>
      <c r="C32" s="93"/>
      <c r="D32" s="98"/>
      <c r="E32" s="99"/>
      <c r="F32" s="35"/>
      <c r="G32" s="35"/>
      <c r="H32" s="36"/>
      <c r="I32" s="37"/>
    </row>
    <row r="33" ht="15.75" thickBot="1"/>
    <row r="34" spans="1:3" ht="27" customHeight="1" thickBot="1">
      <c r="A34" s="41" t="s">
        <v>54</v>
      </c>
      <c r="B34" s="40"/>
      <c r="C34" s="46"/>
    </row>
    <row r="35" spans="1:3" ht="15.75" thickBot="1">
      <c r="A35" s="42"/>
      <c r="B35" s="40"/>
      <c r="C35" s="44"/>
    </row>
    <row r="36" spans="1:3" ht="75.75" customHeight="1" thickBot="1">
      <c r="A36" s="43" t="s">
        <v>55</v>
      </c>
      <c r="B36" s="40"/>
      <c r="C36" s="46"/>
    </row>
    <row r="37" spans="1:3" ht="15">
      <c r="A37" s="45"/>
      <c r="B37" s="38"/>
      <c r="C37" s="44"/>
    </row>
    <row r="38" spans="1:3" ht="15">
      <c r="A38" s="45"/>
      <c r="B38" s="38"/>
      <c r="C38" s="44"/>
    </row>
    <row r="39" spans="1:3" ht="15">
      <c r="A39" s="45"/>
      <c r="B39" s="38"/>
      <c r="C39" s="44"/>
    </row>
  </sheetData>
  <sheetProtection/>
  <mergeCells count="13">
    <mergeCell ref="A31:C31"/>
    <mergeCell ref="A16:I16"/>
    <mergeCell ref="A32:C32"/>
    <mergeCell ref="D30:E30"/>
    <mergeCell ref="D31:E31"/>
    <mergeCell ref="D32:E32"/>
    <mergeCell ref="G31:I31"/>
    <mergeCell ref="A3:I3"/>
    <mergeCell ref="A23:B23"/>
    <mergeCell ref="A26:B26"/>
    <mergeCell ref="A22:E22"/>
    <mergeCell ref="A6:I6"/>
    <mergeCell ref="A30:C30"/>
  </mergeCells>
  <printOptions horizontalCentered="1"/>
  <pageMargins left="0.3937007874015748" right="0.3937007874015748" top="0.7874015748031497" bottom="0.7874015748031497" header="0.31496062992125984" footer="0.31496062992125984"/>
  <pageSetup fitToHeight="6" horizontalDpi="1200" verticalDpi="1200" orientation="landscape" paperSize="9" scale="43" r:id="rId1"/>
  <headerFooter>
    <oddFooter>&amp;CStránka &amp;P z &amp;N</oddFooter>
  </headerFooter>
  <rowBreaks count="1" manualBreakCount="1">
    <brk id="1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dc:creator>
  <cp:keywords/>
  <dc:description/>
  <cp:lastModifiedBy>dmala</cp:lastModifiedBy>
  <cp:lastPrinted>2022-06-20T13:30:23Z</cp:lastPrinted>
  <dcterms:created xsi:type="dcterms:W3CDTF">2017-04-02T19:23:51Z</dcterms:created>
  <dcterms:modified xsi:type="dcterms:W3CDTF">2022-06-21T06:04:10Z</dcterms:modified>
  <cp:category/>
  <cp:version/>
  <cp:contentType/>
  <cp:contentStatus/>
</cp:coreProperties>
</file>