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740" tabRatio="818" activeTab="0"/>
  </bookViews>
  <sheets>
    <sheet name="Soupis dodávek" sheetId="1" r:id="rId1"/>
    <sheet name="List1" sheetId="2" state="hidden" r:id="rId2"/>
    <sheet name="List2" sheetId="3" state="hidden" r:id="rId3"/>
  </sheets>
  <definedNames>
    <definedName name="_xlnm.Print_Area" localSheetId="0">'Soupis dodávek'!$A$1:$J$48</definedName>
  </definedNames>
  <calcPr fullCalcOnLoad="1"/>
</workbook>
</file>

<file path=xl/sharedStrings.xml><?xml version="1.0" encoding="utf-8"?>
<sst xmlns="http://schemas.openxmlformats.org/spreadsheetml/2006/main" count="112" uniqueCount="62">
  <si>
    <t>Název</t>
  </si>
  <si>
    <t>Technický popis</t>
  </si>
  <si>
    <t>Rozměry (v x š x h)</t>
  </si>
  <si>
    <t>Celkem kusů</t>
  </si>
  <si>
    <t>Cena/ks bez DPH</t>
  </si>
  <si>
    <t>Cena celkem bez DPH</t>
  </si>
  <si>
    <t>Lavice dvoumístná</t>
  </si>
  <si>
    <t>1300x 500 mm, vel. 3-6</t>
  </si>
  <si>
    <t>Židle žákovská</t>
  </si>
  <si>
    <t>Žákovská židle výškově stavitelná. Kovový ocelový profil konstrukce - plochoovál o rozměru 34 x 17 a 41 x 21 mm, tl. stěny min. 1,4 mm ,  konstrukce bude povrchově upravena vypalovanou práškovou barvou. Sedák a opěrák z lakované bukové překližky, sedák s kolenním ohybem. Černé plastové kluzáky. Změna výšky židle pomocí imbusového klíče. Konstrukce v zinkově žluté barvě, např. RAL1018. Cena včetně dopravy a instalace.</t>
  </si>
  <si>
    <t>vel. 5-7</t>
  </si>
  <si>
    <t>Katedra učitele</t>
  </si>
  <si>
    <t>760x1300x582 mm</t>
  </si>
  <si>
    <t>Katedra učitele s uzamykatelnou zásuvkou a skříňkou. Pracovní deska LTD tl. 25 mm opatřená ABS hranou tl. 2 mm. V pravé části katedry umístěna 1 uzamykatelná zásuvka a skříňka na soklu. Skříňka vybavena 3 kabelovou průhodkou pro vnitřní vedení kabeláže. Korpus skříňky vč. zad a polic  z LTD min. tl. 18 mm, korpus lepený, všechny plochy olepeny ABS hranou min. tl. 0,8 mm. Ve vnějším boku skříňky je hliníková větrací mřížka pro odvod teplého vzduchu. Skříňka má falešné dno. Dno skříňky je vyjímatelné, upevněno demontovatelným spojem. V zadní části dna výřez pro vedení kabelů z podlahové krabice, v přední části je dno ustoupené kvůli průchodu studeného vzduchu. Čela zásuvek LTD min. tl. 18 mm,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Korpus, dvířka i deska stolu v dekoru buk, plastová úchytka béžová. Cena včetně dopravy a instalace.</t>
  </si>
  <si>
    <t>Žákovská lavice dvoumístná, výškově stavitelná, kovový ocelový profil konstrukce - plochoovál o rozměru 38x20 mm, tl. stěny 1,5mm. Konstrukce bude povrchově upravena vypalovanou práškovou barvou. Lavice bude vybavena odkládací policí z LTD, 2x háčkem pro zavěšení aktovky a rektifikací pro vyrovnání nerovností podlahy. Výšková stavitelnost vel. 3-6, nastavení výšky pomocí imbusových šroubů. Černé plastové kluzáky. Stolová deska 1300x500 mm se zaoblenými rohy z LTD tl. 18 mm, s ABS hranami tl. min 2 mm v dekoru buku. Konstrukce v purpurové barvě, např. RAL4006. Cena včetně dopravy a instalace.</t>
  </si>
  <si>
    <t>Žákovská lavice jednomístná, výškově stavitelná, kovový ocelový profil konstrukce - plochoovál o rozměru 38x20 mm, tl. stěny 1,5mm. Konstrukce bude povrchově upravena vypalovanou práškovou barvou. Lavice bude vybavena odkládací policí z LTD, 2x háčkem pro zavěšení aktovky a rektifikací pro vyrovnání nerovností podlahy. Výšková stavitelnost vel. 3-6, nastavení výšky pomocí imbusových šroubů. Černé plastové kluzáky. Stolová deska 670x500 mm se zaoblenými rohy z LTD tl. 18 mm, s ABS hranami tl. min 2 mm v dekoru buku. Konstrukce v purpurové barvě, např. RAL4006. Cena včetně dopravy a instalace.</t>
  </si>
  <si>
    <t>670x500 mm, vel. 3-6</t>
  </si>
  <si>
    <t>Lavice jednomístná</t>
  </si>
  <si>
    <t>Žákovská židle výškově stavitelná. Kovový ocelový profil konstrukce - plochoovál o rozměru 34 x 17 a 41 x 21 mm, tl. stěny min. 1,4 mm ,  konstrukce bude povrchově upravena vypalovanou práškovou barvou. Sedák a opěrák z lakované bukové překližky, sedák s kolenním ohybem. Černé plastové kluzáky. Změna výšky židle pomocí imbusového klíče. Konstrukce v purpurové barvě, např. RAL4006. Cena včetně dopravy a instalace.</t>
  </si>
  <si>
    <t>KABINET C311</t>
  </si>
  <si>
    <t>Stůl kancelářský</t>
  </si>
  <si>
    <t>Kancelářský stůl na deskové podnoži. Stolová deska LTD tl. 25 mm opatřená ABS hranou tl. 2 mm. Desková podnož z LTD tl. 18 mm opatřená ABS hranou tl. 2 mm. Součástí podnože jsou plastové kluzáky. Stůl v dekoru buk. Cena včetně dopravy a instalace.</t>
  </si>
  <si>
    <t>Kontejner mobilní</t>
  </si>
  <si>
    <t>Mobilní kontejner na kolečkách, korpus vyroben z LTD min. tl. 18mm, čela zásuvek LTD tl. 18mm, vnitřní zásuvky celokovové. Počet zásuvek 4. Úchytka hliníková "L" profil s roztečí vrtání 96mm. Centrální uzamykání, zámková vložka se sklopným klíčem. Korpus i čela zásuvek v dekoru buk. Cena včetně dopravy a instalace.</t>
  </si>
  <si>
    <t>585x397x550 mm</t>
  </si>
  <si>
    <t>Skříň šatní</t>
  </si>
  <si>
    <t>1800x800x419 mm</t>
  </si>
  <si>
    <t>Šatní skříň s dveřmi výšky 5 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jednocestným zámkem. Dno opatřeno rektifikacemi. Celodekor buk. Cena včetně dopravy a instalace.</t>
  </si>
  <si>
    <t>Skříň kombinovaná</t>
  </si>
  <si>
    <t>Skříň kombinovaná výšky 5 OH. Korpus i police LTD tl. 18mm, pohledová záda LTD tl. 18mm. Police a půda naložena na bocích skříně. Hrany ABS tl. 0,7mm. Dveře LDT tl. 18mm naloženy na korpusu. Dveře mají miskové závěsy s úhlem otvírání od 95° do 110°. Přestavitelné police po 32mm, podpěry polic kovové válečky pr. 5mm. Úchytka hliníková " L" profil s rozečí 96mm. Skříň je rozdělena na 2 části. Spodní díl je výšky 2 OH, opatřený dveřmi naloženými na korpus, uvnitř jedna přestavitelná police. Horní díl je otevřený se výšky 3 OH. Dno opatřeno rektifikacemi. Skříň je uzamykatelná. Celodekor buk. Cena včetně dopravy a instalace.</t>
  </si>
  <si>
    <t>Skříň otevřená</t>
  </si>
  <si>
    <t>Skříň poliocvá s dveřmi 5OH. Korpus i police LTD tl. 18 mm, pohledová záda LTD tl. 18 mm. Dno a půda naložena na bocích skříně. Hrany ABS tl. 0,7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Celodekor buk. Cena včetně dopravy a instalace.</t>
  </si>
  <si>
    <t>Stůl konferenční</t>
  </si>
  <si>
    <t>500x1000x600 mm</t>
  </si>
  <si>
    <t>Samonosná rámová podnož stolu bez viditelných konstrukčních spojů je tvořena ocelovými profily čtvercového průřezu min. 40 x 40 mm a vynáší stolovou desku po celém jejím obvodu. Nohy stolu jsou k rámové konstrukci připevněny pomocí trapézových prvků, které svou styčnou plochou zaručují vysokou pevnost stolu. Nohy jsou vybaveny rektifikací v rozsahu 15 mm pro vyrovnání nerovností podlahy. Stolová deska z LTD tl. 18 mm, hrana ABS 2 mm. Stolová deska v dekoru buk, podnož stříbrná, např. RAL9006. Cena včetně dopravy a instalace.</t>
  </si>
  <si>
    <t>KABINET C312</t>
  </si>
  <si>
    <t>Skříň s dveřmi</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</si>
  <si>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Celodekor buk. Cena včetně dopravy a instalace.</t>
  </si>
  <si>
    <t>KABINET D215</t>
  </si>
  <si>
    <t>735x1400x800 mm</t>
  </si>
  <si>
    <t>Skříň kombinovaná výšky 5 OH. Korpus i police LTD tl. 18mm, pohledová záda LTD tl. 18mm. Police a půda naložena na bocích skříně. Hrany ABS tl. 0,7mm. Dveře LDT tl. 18mm naloženy na korpusu. Dveře mají miskové závěsy s úhlem otvírání od 95° do 110°. Přestavitelné police po 32mm, podpěry polic kovové válečky pr. 5mm. Úchytka hliníková " L" profil s rozečí 96mm. Skříň je rozdělena na 2 části. Spodní díl je výšky 2 OH, opatřený dveřmi naloženými na korpus, uvnitř jedna přestavitelná police. Horní díl je otevřený výšky 3 OH s dveřmi, které jsou opatřeny bezpečnostním sklem v rámu z LTD. Dno opatřeno rektifikacemi. Skříň je uzamykatelná. Celodekor buk. Cena včetně dopravy a instalace.</t>
  </si>
  <si>
    <t>Šatní skříň 5OH.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Podpěry polic kovové válečky pr. 5mm. Úchytka hliníková " L" profil s roztečí 96 mm. Dno opatřeno rektifikacemi. Možnost výběru barevného provedení alespoň ze čtyř základních typů dekorů/barev. Cena vč. dopravy a instalace.</t>
  </si>
  <si>
    <t>Skříň s dveřmi 2OH.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Celodekor buk. Cena včetně dopravy a instalace.</t>
  </si>
  <si>
    <t>735x800x419 mm</t>
  </si>
  <si>
    <t>Mobilní kontejner se 3 zásuvkami, korpus kontejneru včetně zad LTD tl. 18 mm, olepeno hranou ABS tl. 2 mm. Půda a dno naložené na boky skříně. Korpus lepený na kolíkové spoje. Zásuvky částečný výsuv. Čela zásuvek opatřena zapuštěnou ergonomickou úchytkou o rozměru min. 160x50x18 mm v béžové barvě. Centralní uzamykání. Kolečka plastová, černá. Celodekor buk. Cena včetně dopravy a instalace.</t>
  </si>
  <si>
    <t>586x400x554 mm</t>
  </si>
  <si>
    <t>UČEBNA C310A</t>
  </si>
  <si>
    <t>UČEBNA C310B</t>
  </si>
  <si>
    <t>KABINET E1</t>
  </si>
  <si>
    <t>Cena celkem s DPH</t>
  </si>
  <si>
    <t>Žákovská lavice dvoumístná, výškově stavitelná, kovový ocelový profil konstrukce - plochoovál o rozměru 38x20 mm, tl. stěny 1,5mm. Konstrukce bude povrchově upravena vypalovanou práškovou barvou. Lavice bude vybavena odkládací policí z LTD, 2x háčkem pro zavěšení aktovky a rektifikací pro vyrovnání nerovností podlahy. Výšková stavitelnost vel. 3-6, nastavení výšky pomocí imbusových šroubů. Černé plastové kluzáky. Stolová deska 1300x500 mm se zaoblenými rohy z LTD tl. 18 mm, s ABS hranami tl. min 2 mm v dekoru buk. Konstrukce v zinkově žluté barvě, např. RAL1018. Cena včetně dopravy a instalace.</t>
  </si>
  <si>
    <t>Příloha č. 1 k VZMR Dodávka školního a kancelářského nábytku</t>
  </si>
  <si>
    <t>Celková cena bez DPH</t>
  </si>
  <si>
    <t>Samostatně 21% DPH</t>
  </si>
  <si>
    <t>Celková cena s 21% DPH</t>
  </si>
  <si>
    <t>Datum</t>
  </si>
  <si>
    <t>Razítko a podpis uchazeče</t>
  </si>
  <si>
    <t>Dodavatel vyplní žlutě označená pole</t>
  </si>
  <si>
    <t>Označení položky</t>
  </si>
  <si>
    <t xml:space="preserve"> </t>
  </si>
  <si>
    <t>Nabídková cena (oceněný položkový rozpočet)</t>
  </si>
  <si>
    <t>Cena/ks s DPH</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</si>
</sst>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50">
    <font>
      <sz val="11"/>
      <color theme="1"/>
      <name val="Calibri"/>
      <family val="2"/>
    </font>
    <font>
      <sz val="11"/>
      <color indexed="8"/>
      <name val="Calibri"/>
      <family val="2"/>
    </font>
    <font>
      <sz val="10"/>
      <name val="Arial CE"/>
      <family val="2"/>
    </font>
    <font>
      <b/>
      <sz val="12"/>
      <name val="Arial"/>
      <family val="2"/>
    </font>
    <font>
      <b/>
      <sz val="11"/>
      <name val="Arial"/>
      <family val="2"/>
    </font>
    <font>
      <sz val="11"/>
      <color indexed="9"/>
      <name val="Calibri"/>
      <family val="2"/>
    </font>
    <font>
      <b/>
      <sz val="11"/>
      <color indexed="8"/>
      <name val="Calibri"/>
      <family val="2"/>
    </font>
    <font>
      <u val="single"/>
      <sz val="11"/>
      <color indexed="30"/>
      <name val="Calibri"/>
      <family val="2"/>
    </font>
    <font>
      <sz val="11"/>
      <color indexed="14"/>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63"/>
      <name val="Calibri"/>
      <family val="2"/>
    </font>
    <font>
      <sz val="8"/>
      <color indexed="8"/>
      <name val="Calibri"/>
      <family val="2"/>
    </font>
    <font>
      <b/>
      <sz val="12"/>
      <color indexed="8"/>
      <name val="Calibri"/>
      <family val="2"/>
    </font>
    <font>
      <b/>
      <sz val="14"/>
      <color indexed="8"/>
      <name val="Calibri"/>
      <family val="2"/>
    </font>
    <font>
      <b/>
      <sz val="16"/>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222222"/>
      <name val="Calibri"/>
      <family val="2"/>
    </font>
    <font>
      <sz val="11"/>
      <color rgb="FF000000"/>
      <name val="Calibri"/>
      <family val="2"/>
    </font>
    <font>
      <sz val="8"/>
      <color theme="1"/>
      <name val="Calibri"/>
      <family val="2"/>
    </font>
    <font>
      <b/>
      <sz val="12"/>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style="thin"/>
      <top style="thin"/>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right style="thin"/>
      <top/>
      <bottom style="thin"/>
    </border>
    <border>
      <left>
        <color indexed="63"/>
      </left>
      <right style="thin">
        <color rgb="FF000000"/>
      </right>
      <top style="thin">
        <color rgb="FF000000"/>
      </top>
      <bottom/>
    </border>
    <border>
      <left>
        <color indexed="63"/>
      </left>
      <right style="thin">
        <color rgb="FF000000"/>
      </right>
      <top style="thin">
        <color rgb="FF000000"/>
      </top>
      <bottom style="thin"/>
    </border>
    <border>
      <left style="thin"/>
      <right style="thin"/>
      <top style="thin">
        <color rgb="FF000000"/>
      </top>
      <bottom style="thin">
        <color rgb="FF000000"/>
      </bottom>
    </border>
    <border>
      <left style="thin"/>
      <right style="thin"/>
      <top style="thin">
        <color rgb="FF000000"/>
      </top>
      <bottom/>
    </border>
    <border>
      <left style="thin"/>
      <right style="thin"/>
      <top style="thin">
        <color rgb="FF000000"/>
      </top>
      <bottom style="thin"/>
    </border>
    <border>
      <left/>
      <right style="thin"/>
      <top style="thin"/>
      <bottom/>
    </border>
    <border>
      <left style="thin"/>
      <right style="thin"/>
      <top>
        <color indexed="63"/>
      </top>
      <bottom>
        <color indexed="63"/>
      </bottom>
    </border>
    <border>
      <left style="thin"/>
      <right style="thin"/>
      <top style="thin"/>
      <bottom style="medium"/>
    </border>
    <border>
      <left>
        <color indexed="63"/>
      </left>
      <right style="thin">
        <color rgb="FF000000"/>
      </right>
      <top style="thin"/>
      <bottom style="medium"/>
    </border>
    <border>
      <left/>
      <right style="thin"/>
      <top style="thin"/>
      <bottom style="medium"/>
    </border>
    <border>
      <left/>
      <right style="thin"/>
      <top/>
      <bottom/>
    </border>
    <border>
      <left style="thin"/>
      <right style="medium"/>
      <top style="thin"/>
      <bottom style="thin"/>
    </border>
    <border>
      <left style="thin"/>
      <right style="thin"/>
      <top style="thin"/>
      <bottom/>
    </border>
    <border>
      <left style="thin"/>
      <right style="medium"/>
      <top style="thin"/>
      <bottom>
        <color indexed="63"/>
      </botto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
      <left/>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rgb="FF000000"/>
      </right>
      <top>
        <color indexed="63"/>
      </top>
      <bottom/>
    </border>
    <border>
      <left>
        <color indexed="63"/>
      </left>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color rgb="FF000000"/>
      </right>
      <top style="thin"/>
      <bottom style="thin"/>
    </border>
    <border>
      <left>
        <color indexed="63"/>
      </left>
      <right style="thin">
        <color rgb="FF000000"/>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06">
    <xf numFmtId="0" fontId="0" fillId="0" borderId="0" xfId="0" applyFont="1" applyAlignment="1">
      <alignment/>
    </xf>
    <xf numFmtId="1" fontId="0" fillId="0" borderId="10" xfId="48" applyNumberFormat="1" applyBorder="1" applyAlignment="1">
      <alignment horizontal="center" vertical="center"/>
      <protection/>
    </xf>
    <xf numFmtId="0" fontId="44" fillId="0" borderId="11" xfId="48" applyFont="1" applyBorder="1" applyAlignment="1">
      <alignment horizontal="center" vertical="center" wrapText="1"/>
      <protection/>
    </xf>
    <xf numFmtId="0" fontId="0" fillId="0" borderId="0" xfId="0" applyAlignment="1">
      <alignment vertical="center"/>
    </xf>
    <xf numFmtId="164" fontId="0" fillId="0" borderId="0" xfId="0" applyNumberFormat="1" applyAlignment="1">
      <alignment/>
    </xf>
    <xf numFmtId="0" fontId="29" fillId="0" borderId="0" xfId="37" applyFill="1" applyAlignment="1">
      <alignment/>
    </xf>
    <xf numFmtId="1" fontId="0" fillId="33" borderId="10" xfId="48" applyNumberFormat="1" applyFill="1" applyBorder="1" applyAlignment="1">
      <alignment horizontal="center" vertical="center"/>
      <protection/>
    </xf>
    <xf numFmtId="49" fontId="0" fillId="33" borderId="10" xfId="48" applyNumberFormat="1" applyFont="1" applyFill="1" applyBorder="1" applyAlignment="1">
      <alignment horizontal="center" vertical="center" wrapText="1"/>
      <protection/>
    </xf>
    <xf numFmtId="49" fontId="0" fillId="0" borderId="11" xfId="48" applyNumberFormat="1" applyFont="1" applyBorder="1" applyAlignment="1">
      <alignment horizontal="center" vertical="center" wrapText="1"/>
      <protection/>
    </xf>
    <xf numFmtId="1" fontId="0" fillId="33" borderId="11" xfId="48" applyNumberFormat="1" applyFill="1" applyBorder="1" applyAlignment="1">
      <alignment horizontal="center" vertical="center"/>
      <protection/>
    </xf>
    <xf numFmtId="49" fontId="0" fillId="33" borderId="11" xfId="48" applyNumberFormat="1" applyFont="1" applyFill="1" applyBorder="1" applyAlignment="1">
      <alignment horizontal="center" vertical="center" wrapText="1"/>
      <protection/>
    </xf>
    <xf numFmtId="49" fontId="0" fillId="33" borderId="12" xfId="48" applyNumberFormat="1" applyFont="1" applyFill="1" applyBorder="1" applyAlignment="1">
      <alignment horizontal="center" vertical="center" wrapText="1"/>
      <protection/>
    </xf>
    <xf numFmtId="0" fontId="45" fillId="0" borderId="0" xfId="0" applyFont="1" applyBorder="1" applyAlignment="1">
      <alignment horizontal="left" vertical="center" wrapText="1"/>
    </xf>
    <xf numFmtId="0" fontId="28" fillId="0" borderId="0" xfId="0" applyFont="1" applyAlignment="1">
      <alignment horizontal="center"/>
    </xf>
    <xf numFmtId="0" fontId="46" fillId="0" borderId="0" xfId="0" applyFont="1" applyAlignment="1">
      <alignment vertical="center" wrapText="1"/>
    </xf>
    <xf numFmtId="0" fontId="4" fillId="0" borderId="0" xfId="0" applyFont="1" applyFill="1" applyBorder="1" applyAlignment="1" applyProtection="1">
      <alignment horizontal="left" vertical="center" wrapText="1"/>
      <protection locked="0"/>
    </xf>
    <xf numFmtId="0" fontId="46" fillId="34" borderId="13" xfId="0" applyFont="1" applyFill="1" applyBorder="1" applyAlignment="1">
      <alignment vertical="center" wrapText="1"/>
    </xf>
    <xf numFmtId="0" fontId="4" fillId="33" borderId="0" xfId="0" applyFont="1" applyFill="1" applyBorder="1" applyAlignment="1" applyProtection="1">
      <alignment horizontal="left" vertical="center" wrapText="1"/>
      <protection locked="0"/>
    </xf>
    <xf numFmtId="0" fontId="46" fillId="0" borderId="0" xfId="0" applyFont="1" applyBorder="1" applyAlignment="1">
      <alignment vertical="center" wrapText="1"/>
    </xf>
    <xf numFmtId="0" fontId="4" fillId="0" borderId="0" xfId="0" applyFont="1" applyFill="1" applyBorder="1" applyAlignment="1" applyProtection="1">
      <alignment horizontal="left" vertical="center"/>
      <protection locked="0"/>
    </xf>
    <xf numFmtId="49" fontId="28" fillId="35" borderId="14" xfId="48" applyNumberFormat="1" applyFont="1" applyFill="1" applyBorder="1" applyAlignment="1">
      <alignment horizontal="center" vertical="center" wrapText="1"/>
      <protection/>
    </xf>
    <xf numFmtId="0" fontId="28" fillId="35" borderId="15" xfId="0" applyFont="1" applyFill="1" applyBorder="1" applyAlignment="1">
      <alignment horizontal="center" vertical="center"/>
    </xf>
    <xf numFmtId="0" fontId="28" fillId="0" borderId="0" xfId="0" applyFont="1" applyAlignment="1">
      <alignment horizontal="center" vertical="center"/>
    </xf>
    <xf numFmtId="0" fontId="0" fillId="33" borderId="16" xfId="48" applyNumberFormat="1" applyFont="1" applyFill="1" applyBorder="1" applyAlignment="1">
      <alignment horizontal="left" vertical="center" wrapText="1"/>
      <protection/>
    </xf>
    <xf numFmtId="0" fontId="0" fillId="0" borderId="12" xfId="48" applyNumberFormat="1" applyFont="1" applyBorder="1" applyAlignment="1">
      <alignment horizontal="left" vertical="center" wrapText="1"/>
      <protection/>
    </xf>
    <xf numFmtId="0" fontId="0" fillId="33" borderId="12" xfId="48" applyNumberFormat="1" applyFont="1" applyFill="1" applyBorder="1" applyAlignment="1">
      <alignment horizontal="left" vertical="center" wrapText="1"/>
      <protection/>
    </xf>
    <xf numFmtId="0" fontId="0" fillId="33" borderId="12" xfId="48" applyNumberFormat="1" applyFont="1" applyFill="1" applyBorder="1" applyAlignment="1">
      <alignment horizontal="left" vertical="center" wrapText="1"/>
      <protection/>
    </xf>
    <xf numFmtId="0" fontId="45" fillId="36" borderId="17" xfId="0" applyNumberFormat="1" applyFont="1" applyFill="1" applyBorder="1" applyAlignment="1">
      <alignment horizontal="left" vertical="center" wrapText="1"/>
    </xf>
    <xf numFmtId="0" fontId="45" fillId="36" borderId="18" xfId="0" applyNumberFormat="1" applyFont="1" applyFill="1" applyBorder="1" applyAlignment="1">
      <alignment horizontal="left" vertical="center" wrapText="1"/>
    </xf>
    <xf numFmtId="0" fontId="0" fillId="33" borderId="10" xfId="48" applyFont="1" applyFill="1" applyBorder="1" applyAlignment="1">
      <alignment horizontal="center" vertical="center"/>
      <protection/>
    </xf>
    <xf numFmtId="0" fontId="0" fillId="0" borderId="11" xfId="48" applyBorder="1" applyAlignment="1">
      <alignment horizontal="center" vertical="center"/>
      <protection/>
    </xf>
    <xf numFmtId="0" fontId="0" fillId="33" borderId="11" xfId="48" applyFill="1" applyBorder="1" applyAlignment="1">
      <alignment horizontal="center" vertical="center"/>
      <protection/>
    </xf>
    <xf numFmtId="0" fontId="45" fillId="33" borderId="19"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28" fillId="35" borderId="14" xfId="48" applyFont="1" applyFill="1" applyBorder="1" applyAlignment="1">
      <alignment horizontal="center" vertical="center"/>
      <protection/>
    </xf>
    <xf numFmtId="49" fontId="0" fillId="33" borderId="22" xfId="48" applyNumberFormat="1" applyFont="1" applyFill="1" applyBorder="1" applyAlignment="1">
      <alignment horizontal="center" vertical="center" wrapText="1"/>
      <protection/>
    </xf>
    <xf numFmtId="1" fontId="0" fillId="33" borderId="23" xfId="48" applyNumberFormat="1" applyFill="1" applyBorder="1" applyAlignment="1">
      <alignment horizontal="center" vertical="center"/>
      <protection/>
    </xf>
    <xf numFmtId="0" fontId="45" fillId="33" borderId="24" xfId="0" applyFont="1" applyFill="1" applyBorder="1" applyAlignment="1">
      <alignment horizontal="center" vertical="center" wrapText="1"/>
    </xf>
    <xf numFmtId="0" fontId="45" fillId="36" borderId="25" xfId="0" applyNumberFormat="1" applyFont="1" applyFill="1" applyBorder="1" applyAlignment="1">
      <alignment horizontal="left" vertical="center" wrapText="1"/>
    </xf>
    <xf numFmtId="49" fontId="0" fillId="33" borderId="26" xfId="48" applyNumberFormat="1" applyFont="1" applyFill="1" applyBorder="1" applyAlignment="1">
      <alignment horizontal="center" vertical="center" wrapText="1"/>
      <protection/>
    </xf>
    <xf numFmtId="1" fontId="0" fillId="33" borderId="24" xfId="48" applyNumberFormat="1" applyFill="1" applyBorder="1" applyAlignment="1">
      <alignment horizontal="center" vertical="center"/>
      <protection/>
    </xf>
    <xf numFmtId="0" fontId="0" fillId="0" borderId="0" xfId="0" applyFont="1" applyAlignment="1">
      <alignment horizontal="left" vertical="center"/>
    </xf>
    <xf numFmtId="0" fontId="47" fillId="0" borderId="0" xfId="0" applyFont="1" applyAlignment="1">
      <alignment vertical="center"/>
    </xf>
    <xf numFmtId="0" fontId="3" fillId="0" borderId="0" xfId="0" applyFont="1" applyFill="1" applyBorder="1" applyAlignment="1" applyProtection="1">
      <alignment horizontal="center" vertical="center" wrapText="1"/>
      <protection locked="0"/>
    </xf>
    <xf numFmtId="0" fontId="48" fillId="37" borderId="23" xfId="48" applyFont="1" applyFill="1" applyBorder="1" applyAlignment="1">
      <alignment horizontal="center" vertical="center"/>
      <protection/>
    </xf>
    <xf numFmtId="0" fontId="49" fillId="37" borderId="0" xfId="48" applyNumberFormat="1" applyFont="1" applyFill="1" applyBorder="1" applyAlignment="1">
      <alignment horizontal="center" vertical="center"/>
      <protection/>
    </xf>
    <xf numFmtId="0" fontId="49" fillId="37" borderId="0" xfId="48" applyFont="1" applyFill="1" applyBorder="1" applyAlignment="1">
      <alignment horizontal="center" vertical="center"/>
      <protection/>
    </xf>
    <xf numFmtId="0" fontId="49" fillId="37" borderId="27" xfId="48" applyFont="1" applyFill="1" applyBorder="1" applyAlignment="1">
      <alignment horizontal="center" vertical="center"/>
      <protection/>
    </xf>
    <xf numFmtId="0" fontId="0" fillId="37" borderId="28" xfId="0" applyFill="1" applyBorder="1" applyAlignment="1">
      <alignment/>
    </xf>
    <xf numFmtId="0" fontId="48" fillId="37" borderId="23" xfId="0" applyFont="1" applyFill="1" applyBorder="1" applyAlignment="1">
      <alignment horizontal="center" vertical="center"/>
    </xf>
    <xf numFmtId="0" fontId="0" fillId="37" borderId="0" xfId="0" applyNumberFormat="1" applyFill="1" applyBorder="1" applyAlignment="1">
      <alignment horizontal="center" vertical="center"/>
    </xf>
    <xf numFmtId="0" fontId="0" fillId="37" borderId="0" xfId="0" applyFill="1" applyBorder="1" applyAlignment="1">
      <alignment horizontal="center" vertical="center"/>
    </xf>
    <xf numFmtId="0" fontId="0" fillId="37" borderId="27" xfId="0" applyFill="1" applyBorder="1" applyAlignment="1">
      <alignment horizontal="center" vertical="center"/>
    </xf>
    <xf numFmtId="0" fontId="49" fillId="37" borderId="0" xfId="0" applyNumberFormat="1" applyFont="1" applyFill="1" applyBorder="1" applyAlignment="1">
      <alignment horizontal="center" vertical="center"/>
    </xf>
    <xf numFmtId="0" fontId="49" fillId="37" borderId="0" xfId="0" applyFont="1" applyFill="1" applyBorder="1" applyAlignment="1">
      <alignment horizontal="center" vertical="center"/>
    </xf>
    <xf numFmtId="0" fontId="49" fillId="37" borderId="27" xfId="0" applyFont="1" applyFill="1" applyBorder="1" applyAlignment="1">
      <alignment horizontal="center" vertical="center"/>
    </xf>
    <xf numFmtId="164" fontId="0" fillId="34" borderId="10" xfId="0" applyNumberFormat="1" applyFill="1" applyBorder="1" applyAlignment="1">
      <alignment horizontal="center" vertical="center"/>
    </xf>
    <xf numFmtId="164" fontId="0" fillId="34" borderId="28" xfId="0" applyNumberFormat="1" applyFill="1" applyBorder="1" applyAlignment="1">
      <alignment horizontal="center" vertical="center"/>
    </xf>
    <xf numFmtId="164" fontId="0" fillId="34" borderId="11" xfId="0" applyNumberFormat="1" applyFill="1" applyBorder="1" applyAlignment="1">
      <alignment horizontal="center" vertical="center"/>
    </xf>
    <xf numFmtId="164" fontId="0" fillId="34" borderId="29" xfId="0" applyNumberFormat="1" applyFill="1" applyBorder="1" applyAlignment="1">
      <alignment horizontal="center" vertical="center"/>
    </xf>
    <xf numFmtId="164" fontId="0" fillId="34" borderId="30" xfId="0" applyNumberFormat="1" applyFill="1" applyBorder="1" applyAlignment="1">
      <alignment horizontal="center" vertical="center"/>
    </xf>
    <xf numFmtId="164" fontId="0" fillId="34" borderId="24" xfId="0" applyNumberFormat="1" applyFill="1" applyBorder="1" applyAlignment="1">
      <alignment horizontal="center" vertical="center"/>
    </xf>
    <xf numFmtId="164" fontId="0" fillId="34" borderId="31" xfId="0" applyNumberFormat="1" applyFill="1" applyBorder="1" applyAlignment="1">
      <alignment horizontal="center" vertical="center"/>
    </xf>
    <xf numFmtId="1" fontId="28" fillId="35" borderId="14" xfId="48" applyNumberFormat="1" applyFont="1" applyFill="1" applyBorder="1" applyAlignment="1">
      <alignment horizontal="center" vertical="center" wrapText="1"/>
      <protection/>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3" fillId="33" borderId="34" xfId="0"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3" fillId="34" borderId="36"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39" xfId="0" applyFont="1" applyFill="1" applyBorder="1" applyAlignment="1" applyProtection="1">
      <alignment horizontal="center" vertical="center" wrapText="1"/>
      <protection locked="0"/>
    </xf>
    <xf numFmtId="0" fontId="3" fillId="34" borderId="40" xfId="0" applyFont="1" applyFill="1" applyBorder="1" applyAlignment="1" applyProtection="1">
      <alignment horizontal="center" vertical="center" wrapText="1"/>
      <protection locked="0"/>
    </xf>
    <xf numFmtId="0" fontId="3" fillId="34" borderId="41"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47" fillId="0" borderId="0" xfId="0" applyFont="1" applyAlignment="1">
      <alignment horizontal="center"/>
    </xf>
    <xf numFmtId="0" fontId="3" fillId="33" borderId="42" xfId="0" applyFont="1" applyFill="1" applyBorder="1" applyAlignment="1" applyProtection="1">
      <alignment horizontal="center" vertical="center" wrapText="1"/>
      <protection locked="0"/>
    </xf>
    <xf numFmtId="0" fontId="3" fillId="33" borderId="43" xfId="0" applyFont="1" applyFill="1" applyBorder="1" applyAlignment="1" applyProtection="1">
      <alignment horizontal="center" vertical="center" wrapText="1"/>
      <protection locked="0"/>
    </xf>
    <xf numFmtId="0" fontId="3" fillId="33" borderId="44" xfId="0" applyFont="1" applyFill="1" applyBorder="1" applyAlignment="1" applyProtection="1">
      <alignment horizontal="center" vertical="center" wrapText="1"/>
      <protection locked="0"/>
    </xf>
    <xf numFmtId="0" fontId="3" fillId="34" borderId="42" xfId="0" applyFont="1" applyFill="1" applyBorder="1" applyAlignment="1" applyProtection="1">
      <alignment horizontal="center" vertical="center" wrapText="1"/>
      <protection locked="0"/>
    </xf>
    <xf numFmtId="0" fontId="3" fillId="34" borderId="44" xfId="0" applyFont="1" applyFill="1" applyBorder="1" applyAlignment="1" applyProtection="1">
      <alignment horizontal="center" vertical="center" wrapText="1"/>
      <protection locked="0"/>
    </xf>
    <xf numFmtId="0" fontId="45" fillId="33" borderId="23" xfId="0" applyFont="1" applyFill="1" applyBorder="1" applyAlignment="1">
      <alignment horizontal="center" vertical="center" wrapText="1"/>
    </xf>
    <xf numFmtId="0" fontId="45" fillId="36" borderId="45" xfId="0" applyNumberFormat="1" applyFont="1" applyFill="1" applyBorder="1" applyAlignment="1">
      <alignment horizontal="left" vertical="center" wrapText="1"/>
    </xf>
    <xf numFmtId="164" fontId="0" fillId="34" borderId="23" xfId="0" applyNumberFormat="1" applyFill="1" applyBorder="1" applyAlignment="1">
      <alignment horizontal="center" vertical="center"/>
    </xf>
    <xf numFmtId="0" fontId="48" fillId="37" borderId="10" xfId="0" applyFont="1" applyFill="1" applyBorder="1" applyAlignment="1">
      <alignment horizontal="center" vertical="center"/>
    </xf>
    <xf numFmtId="0" fontId="49" fillId="37" borderId="46" xfId="0" applyNumberFormat="1" applyFont="1" applyFill="1" applyBorder="1" applyAlignment="1">
      <alignment horizontal="center" vertical="center"/>
    </xf>
    <xf numFmtId="0" fontId="49" fillId="37" borderId="46" xfId="0" applyFont="1" applyFill="1" applyBorder="1" applyAlignment="1">
      <alignment horizontal="center" vertical="center"/>
    </xf>
    <xf numFmtId="0" fontId="49" fillId="37" borderId="16" xfId="0" applyFont="1" applyFill="1" applyBorder="1" applyAlignment="1">
      <alignment horizontal="center" vertical="center"/>
    </xf>
    <xf numFmtId="0" fontId="0" fillId="37" borderId="47" xfId="0" applyFill="1" applyBorder="1" applyAlignment="1">
      <alignment/>
    </xf>
    <xf numFmtId="0" fontId="48" fillId="37" borderId="46" xfId="0" applyFont="1" applyFill="1" applyBorder="1" applyAlignment="1">
      <alignment horizontal="center" vertical="center"/>
    </xf>
    <xf numFmtId="0" fontId="48" fillId="37" borderId="16" xfId="0" applyFont="1" applyFill="1" applyBorder="1" applyAlignment="1">
      <alignment horizontal="center" vertical="center"/>
    </xf>
    <xf numFmtId="0" fontId="28" fillId="0" borderId="48" xfId="0" applyFont="1" applyBorder="1" applyAlignment="1">
      <alignment horizontal="center" vertical="center"/>
    </xf>
    <xf numFmtId="0" fontId="28" fillId="35" borderId="49" xfId="0" applyFont="1" applyFill="1" applyBorder="1" applyAlignment="1">
      <alignment horizontal="center" vertical="center" wrapText="1"/>
    </xf>
    <xf numFmtId="1" fontId="28" fillId="35" borderId="14" xfId="48" applyNumberFormat="1" applyFont="1" applyFill="1" applyBorder="1" applyAlignment="1">
      <alignment horizontal="center" vertical="center"/>
      <protection/>
    </xf>
    <xf numFmtId="3" fontId="28" fillId="35" borderId="14" xfId="0" applyNumberFormat="1" applyFont="1" applyFill="1" applyBorder="1" applyAlignment="1">
      <alignment horizontal="center" vertical="center"/>
    </xf>
    <xf numFmtId="0" fontId="28" fillId="35" borderId="14" xfId="0" applyFont="1" applyFill="1" applyBorder="1" applyAlignment="1">
      <alignment vertical="center"/>
    </xf>
    <xf numFmtId="0" fontId="28" fillId="0" borderId="50" xfId="0" applyFont="1" applyBorder="1" applyAlignment="1">
      <alignment horizontal="center" vertical="center"/>
    </xf>
    <xf numFmtId="49" fontId="0" fillId="33" borderId="27" xfId="48" applyNumberFormat="1" applyFont="1" applyFill="1" applyBorder="1" applyAlignment="1">
      <alignment horizontal="center" vertical="center" wrapText="1"/>
      <protection/>
    </xf>
    <xf numFmtId="164" fontId="0" fillId="34" borderId="51" xfId="0" applyNumberFormat="1" applyFill="1" applyBorder="1" applyAlignment="1">
      <alignment horizontal="center" vertical="center"/>
    </xf>
    <xf numFmtId="0" fontId="45" fillId="33" borderId="11" xfId="0" applyFont="1" applyFill="1" applyBorder="1" applyAlignment="1">
      <alignment horizontal="center" vertical="center" wrapText="1"/>
    </xf>
    <xf numFmtId="0" fontId="45" fillId="36" borderId="52" xfId="0" applyNumberFormat="1" applyFont="1" applyFill="1" applyBorder="1" applyAlignment="1">
      <alignment horizontal="left" vertical="center" wrapText="1"/>
    </xf>
    <xf numFmtId="0" fontId="45" fillId="33" borderId="29" xfId="0" applyFont="1" applyFill="1" applyBorder="1" applyAlignment="1">
      <alignment horizontal="center" vertical="center" wrapText="1"/>
    </xf>
    <xf numFmtId="0" fontId="45" fillId="36" borderId="53" xfId="0" applyNumberFormat="1" applyFont="1" applyFill="1" applyBorder="1" applyAlignment="1">
      <alignment horizontal="left" vertical="center"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5</xdr:row>
      <xdr:rowOff>0</xdr:rowOff>
    </xdr:from>
    <xdr:to>
      <xdr:col>2</xdr:col>
      <xdr:colOff>228600</xdr:colOff>
      <xdr:row>5</xdr:row>
      <xdr:rowOff>0</xdr:rowOff>
    </xdr:to>
    <xdr:pic>
      <xdr:nvPicPr>
        <xdr:cNvPr id="1" name="Picture 12"/>
        <xdr:cNvPicPr preferRelativeResize="1">
          <a:picLocks noChangeAspect="1"/>
        </xdr:cNvPicPr>
      </xdr:nvPicPr>
      <xdr:blipFill>
        <a:blip r:embed="rId1"/>
        <a:stretch>
          <a:fillRect/>
        </a:stretch>
      </xdr:blipFill>
      <xdr:spPr>
        <a:xfrm>
          <a:off x="1238250" y="1590675"/>
          <a:ext cx="16097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zoomScale="75" zoomScaleNormal="75" zoomScalePageLayoutView="0" workbookViewId="0" topLeftCell="A1">
      <pane ySplit="4" topLeftCell="A32" activePane="bottomLeft" state="frozen"/>
      <selection pane="topLeft" activeCell="A1" sqref="A1"/>
      <selection pane="bottomLeft" activeCell="J33" sqref="J33"/>
    </sheetView>
  </sheetViews>
  <sheetFormatPr defaultColWidth="9.140625" defaultRowHeight="15"/>
  <cols>
    <col min="1" max="1" width="14.140625" style="22" customWidth="1"/>
    <col min="2" max="2" width="25.140625" style="0" customWidth="1"/>
    <col min="3" max="3" width="84.7109375" style="3" customWidth="1"/>
    <col min="4" max="4" width="22.57421875" style="0" customWidth="1"/>
    <col min="5" max="5" width="10.57421875" style="0" customWidth="1"/>
    <col min="6" max="9" width="20.7109375" style="0" customWidth="1"/>
    <col min="10" max="10" width="11.28125" style="0" bestFit="1" customWidth="1"/>
  </cols>
  <sheetData>
    <row r="1" ht="21" customHeight="1">
      <c r="B1" s="42" t="s">
        <v>51</v>
      </c>
    </row>
    <row r="2" spans="1:10" ht="25.5" customHeight="1">
      <c r="A2" s="78" t="s">
        <v>60</v>
      </c>
      <c r="B2" s="78"/>
      <c r="C2" s="78"/>
      <c r="D2" s="78"/>
      <c r="E2" s="78"/>
      <c r="F2" s="78"/>
      <c r="G2" s="78"/>
      <c r="H2" s="78"/>
      <c r="I2" s="78"/>
      <c r="J2" s="43"/>
    </row>
    <row r="3" ht="15.75" thickBot="1"/>
    <row r="4" spans="1:9" ht="39" customHeight="1" thickBot="1">
      <c r="A4" s="95" t="s">
        <v>58</v>
      </c>
      <c r="B4" s="35" t="s">
        <v>0</v>
      </c>
      <c r="C4" s="20" t="s">
        <v>1</v>
      </c>
      <c r="D4" s="20" t="s">
        <v>2</v>
      </c>
      <c r="E4" s="64" t="s">
        <v>3</v>
      </c>
      <c r="F4" s="96" t="s">
        <v>4</v>
      </c>
      <c r="G4" s="97" t="s">
        <v>61</v>
      </c>
      <c r="H4" s="98" t="s">
        <v>5</v>
      </c>
      <c r="I4" s="21" t="s">
        <v>49</v>
      </c>
    </row>
    <row r="5" spans="1:9" ht="24" customHeight="1">
      <c r="A5" s="94"/>
      <c r="B5" s="87" t="s">
        <v>46</v>
      </c>
      <c r="C5" s="92"/>
      <c r="D5" s="92"/>
      <c r="E5" s="92"/>
      <c r="F5" s="92"/>
      <c r="G5" s="92"/>
      <c r="H5" s="93"/>
      <c r="I5" s="91"/>
    </row>
    <row r="6" spans="1:9" ht="141" customHeight="1">
      <c r="A6" s="65">
        <v>1</v>
      </c>
      <c r="B6" s="29" t="s">
        <v>6</v>
      </c>
      <c r="C6" s="23" t="s">
        <v>50</v>
      </c>
      <c r="D6" s="7" t="s">
        <v>7</v>
      </c>
      <c r="E6" s="6">
        <v>15</v>
      </c>
      <c r="F6" s="57">
        <v>0</v>
      </c>
      <c r="G6" s="57">
        <v>0</v>
      </c>
      <c r="H6" s="57">
        <f>E6*F6</f>
        <v>0</v>
      </c>
      <c r="I6" s="58">
        <f>H6*1.21</f>
        <v>0</v>
      </c>
    </row>
    <row r="7" spans="1:9" ht="112.5" customHeight="1">
      <c r="A7" s="65">
        <v>2</v>
      </c>
      <c r="B7" s="30" t="s">
        <v>8</v>
      </c>
      <c r="C7" s="12" t="s">
        <v>9</v>
      </c>
      <c r="D7" s="2" t="s">
        <v>10</v>
      </c>
      <c r="E7" s="1">
        <v>30</v>
      </c>
      <c r="F7" s="57">
        <v>0</v>
      </c>
      <c r="G7" s="57">
        <v>0</v>
      </c>
      <c r="H7" s="57">
        <f>E7*F7</f>
        <v>0</v>
      </c>
      <c r="I7" s="58">
        <f>H7*1.21</f>
        <v>0</v>
      </c>
    </row>
    <row r="8" spans="1:10" ht="215.25" customHeight="1">
      <c r="A8" s="65">
        <v>3</v>
      </c>
      <c r="B8" s="30" t="s">
        <v>11</v>
      </c>
      <c r="C8" s="24" t="s">
        <v>13</v>
      </c>
      <c r="D8" s="8" t="s">
        <v>12</v>
      </c>
      <c r="E8" s="1">
        <v>1</v>
      </c>
      <c r="F8" s="59">
        <v>0</v>
      </c>
      <c r="G8" s="57">
        <v>0</v>
      </c>
      <c r="H8" s="57">
        <f>E8*F8</f>
        <v>0</v>
      </c>
      <c r="I8" s="58">
        <f>H8*1.21</f>
        <v>0</v>
      </c>
      <c r="J8" s="4"/>
    </row>
    <row r="9" spans="1:9" ht="26.25" customHeight="1">
      <c r="A9" s="65" t="s">
        <v>59</v>
      </c>
      <c r="B9" s="45" t="s">
        <v>47</v>
      </c>
      <c r="C9" s="46"/>
      <c r="D9" s="47"/>
      <c r="E9" s="47"/>
      <c r="F9" s="47"/>
      <c r="G9" s="47"/>
      <c r="H9" s="48"/>
      <c r="I9" s="49"/>
    </row>
    <row r="10" spans="1:9" ht="120" customHeight="1">
      <c r="A10" s="65">
        <v>4</v>
      </c>
      <c r="B10" s="31" t="s">
        <v>6</v>
      </c>
      <c r="C10" s="25" t="s">
        <v>14</v>
      </c>
      <c r="D10" s="10" t="s">
        <v>7</v>
      </c>
      <c r="E10" s="9">
        <v>12</v>
      </c>
      <c r="F10" s="59">
        <v>0</v>
      </c>
      <c r="G10" s="59">
        <v>0</v>
      </c>
      <c r="H10" s="59">
        <f>E10*F10</f>
        <v>0</v>
      </c>
      <c r="I10" s="58">
        <f>H10*1.21</f>
        <v>0</v>
      </c>
    </row>
    <row r="11" spans="1:10" ht="110.25" customHeight="1">
      <c r="A11" s="65">
        <v>5</v>
      </c>
      <c r="B11" s="30" t="s">
        <v>17</v>
      </c>
      <c r="C11" s="24" t="s">
        <v>15</v>
      </c>
      <c r="D11" s="8" t="s">
        <v>16</v>
      </c>
      <c r="E11" s="1">
        <v>6</v>
      </c>
      <c r="F11" s="59">
        <v>0</v>
      </c>
      <c r="G11" s="59">
        <v>0</v>
      </c>
      <c r="H11" s="59">
        <f>E11*F11</f>
        <v>0</v>
      </c>
      <c r="I11" s="58">
        <f>H11*1.21</f>
        <v>0</v>
      </c>
      <c r="J11" s="5"/>
    </row>
    <row r="12" spans="1:9" ht="88.5" customHeight="1">
      <c r="A12" s="65">
        <v>6</v>
      </c>
      <c r="B12" s="31" t="s">
        <v>8</v>
      </c>
      <c r="C12" s="25" t="s">
        <v>18</v>
      </c>
      <c r="D12" s="10" t="s">
        <v>10</v>
      </c>
      <c r="E12" s="9">
        <v>30</v>
      </c>
      <c r="F12" s="59">
        <v>0</v>
      </c>
      <c r="G12" s="59">
        <v>0</v>
      </c>
      <c r="H12" s="59">
        <f>E12*F12</f>
        <v>0</v>
      </c>
      <c r="I12" s="58">
        <f>H12*1.21</f>
        <v>0</v>
      </c>
    </row>
    <row r="13" spans="1:9" ht="220.5" customHeight="1">
      <c r="A13" s="65">
        <v>7</v>
      </c>
      <c r="B13" s="31" t="s">
        <v>11</v>
      </c>
      <c r="C13" s="26" t="s">
        <v>13</v>
      </c>
      <c r="D13" s="10" t="s">
        <v>12</v>
      </c>
      <c r="E13" s="9">
        <v>1</v>
      </c>
      <c r="F13" s="59">
        <v>0</v>
      </c>
      <c r="G13" s="59">
        <v>0</v>
      </c>
      <c r="H13" s="59">
        <f>E13*F13</f>
        <v>0</v>
      </c>
      <c r="I13" s="58">
        <f>H13*1.21</f>
        <v>0</v>
      </c>
    </row>
    <row r="14" spans="1:9" ht="23.25" customHeight="1">
      <c r="A14" s="65" t="s">
        <v>59</v>
      </c>
      <c r="B14" s="50" t="s">
        <v>19</v>
      </c>
      <c r="C14" s="51"/>
      <c r="D14" s="52"/>
      <c r="E14" s="52"/>
      <c r="F14" s="52"/>
      <c r="G14" s="52"/>
      <c r="H14" s="53"/>
      <c r="I14" s="49"/>
    </row>
    <row r="15" spans="1:9" ht="51.75" customHeight="1">
      <c r="A15" s="65">
        <v>8</v>
      </c>
      <c r="B15" s="32" t="s">
        <v>20</v>
      </c>
      <c r="C15" s="27" t="s">
        <v>21</v>
      </c>
      <c r="D15" s="11" t="s">
        <v>39</v>
      </c>
      <c r="E15" s="9">
        <v>2</v>
      </c>
      <c r="F15" s="60">
        <v>0</v>
      </c>
      <c r="G15" s="60">
        <v>0</v>
      </c>
      <c r="H15" s="59">
        <f aca="true" t="shared" si="0" ref="H15:H20">E15*F15</f>
        <v>0</v>
      </c>
      <c r="I15" s="58">
        <f aca="true" t="shared" si="1" ref="I15:I20">H15*1.21</f>
        <v>0</v>
      </c>
    </row>
    <row r="16" spans="1:9" ht="71.25" customHeight="1">
      <c r="A16" s="65">
        <v>9</v>
      </c>
      <c r="B16" s="32" t="s">
        <v>22</v>
      </c>
      <c r="C16" s="27" t="s">
        <v>23</v>
      </c>
      <c r="D16" s="11" t="s">
        <v>24</v>
      </c>
      <c r="E16" s="6">
        <v>2</v>
      </c>
      <c r="F16" s="60">
        <v>0</v>
      </c>
      <c r="G16" s="60">
        <v>0</v>
      </c>
      <c r="H16" s="57">
        <f t="shared" si="0"/>
        <v>0</v>
      </c>
      <c r="I16" s="58">
        <f t="shared" si="1"/>
        <v>0</v>
      </c>
    </row>
    <row r="17" spans="1:9" ht="108" customHeight="1">
      <c r="A17" s="65">
        <v>10</v>
      </c>
      <c r="B17" s="32" t="s">
        <v>25</v>
      </c>
      <c r="C17" s="27" t="s">
        <v>27</v>
      </c>
      <c r="D17" s="11" t="s">
        <v>26</v>
      </c>
      <c r="E17" s="6">
        <v>2</v>
      </c>
      <c r="F17" s="60">
        <v>0</v>
      </c>
      <c r="G17" s="60">
        <v>0</v>
      </c>
      <c r="H17" s="57">
        <f t="shared" si="0"/>
        <v>0</v>
      </c>
      <c r="I17" s="58">
        <f t="shared" si="1"/>
        <v>0</v>
      </c>
    </row>
    <row r="18" spans="1:9" ht="118.5" customHeight="1">
      <c r="A18" s="65">
        <v>11</v>
      </c>
      <c r="B18" s="33" t="s">
        <v>28</v>
      </c>
      <c r="C18" s="27" t="s">
        <v>29</v>
      </c>
      <c r="D18" s="11" t="s">
        <v>26</v>
      </c>
      <c r="E18" s="6">
        <v>2</v>
      </c>
      <c r="F18" s="60">
        <v>0</v>
      </c>
      <c r="G18" s="60">
        <v>0</v>
      </c>
      <c r="H18" s="57">
        <f t="shared" si="0"/>
        <v>0</v>
      </c>
      <c r="I18" s="58">
        <f t="shared" si="1"/>
        <v>0</v>
      </c>
    </row>
    <row r="19" spans="1:9" ht="95.25" customHeight="1">
      <c r="A19" s="65">
        <v>12</v>
      </c>
      <c r="B19" s="33" t="s">
        <v>30</v>
      </c>
      <c r="C19" s="27" t="s">
        <v>31</v>
      </c>
      <c r="D19" s="11" t="s">
        <v>26</v>
      </c>
      <c r="E19" s="6">
        <v>2</v>
      </c>
      <c r="F19" s="60">
        <v>0</v>
      </c>
      <c r="G19" s="60">
        <v>0</v>
      </c>
      <c r="H19" s="57">
        <f t="shared" si="0"/>
        <v>0</v>
      </c>
      <c r="I19" s="58">
        <f t="shared" si="1"/>
        <v>0</v>
      </c>
    </row>
    <row r="20" spans="1:9" ht="113.25" customHeight="1">
      <c r="A20" s="65">
        <v>13</v>
      </c>
      <c r="B20" s="34" t="s">
        <v>32</v>
      </c>
      <c r="C20" s="28" t="s">
        <v>34</v>
      </c>
      <c r="D20" s="11" t="s">
        <v>33</v>
      </c>
      <c r="E20" s="6">
        <v>1</v>
      </c>
      <c r="F20" s="59">
        <v>0</v>
      </c>
      <c r="G20" s="59">
        <v>0</v>
      </c>
      <c r="H20" s="57">
        <f t="shared" si="0"/>
        <v>0</v>
      </c>
      <c r="I20" s="58">
        <f t="shared" si="1"/>
        <v>0</v>
      </c>
    </row>
    <row r="21" spans="1:9" ht="22.5" customHeight="1">
      <c r="A21" s="65" t="s">
        <v>59</v>
      </c>
      <c r="B21" s="87" t="s">
        <v>35</v>
      </c>
      <c r="C21" s="88"/>
      <c r="D21" s="89"/>
      <c r="E21" s="89"/>
      <c r="F21" s="89"/>
      <c r="G21" s="89"/>
      <c r="H21" s="90"/>
      <c r="I21" s="91"/>
    </row>
    <row r="22" spans="1:9" ht="66" customHeight="1">
      <c r="A22" s="99">
        <v>14</v>
      </c>
      <c r="B22" s="84" t="s">
        <v>20</v>
      </c>
      <c r="C22" s="85" t="s">
        <v>21</v>
      </c>
      <c r="D22" s="100" t="s">
        <v>39</v>
      </c>
      <c r="E22" s="37">
        <v>2</v>
      </c>
      <c r="F22" s="86">
        <v>0</v>
      </c>
      <c r="G22" s="86">
        <v>0</v>
      </c>
      <c r="H22" s="86">
        <f>E22*F22</f>
        <v>0</v>
      </c>
      <c r="I22" s="101">
        <f>H22*1.21</f>
        <v>0</v>
      </c>
    </row>
    <row r="23" spans="1:9" ht="75" customHeight="1">
      <c r="A23" s="65">
        <v>15</v>
      </c>
      <c r="B23" s="102" t="s">
        <v>22</v>
      </c>
      <c r="C23" s="103" t="s">
        <v>23</v>
      </c>
      <c r="D23" s="11" t="s">
        <v>24</v>
      </c>
      <c r="E23" s="9">
        <v>2</v>
      </c>
      <c r="F23" s="59">
        <v>0</v>
      </c>
      <c r="G23" s="59">
        <v>0</v>
      </c>
      <c r="H23" s="59">
        <f>E23*F23</f>
        <v>0</v>
      </c>
      <c r="I23" s="58">
        <f>H23*1.21</f>
        <v>0</v>
      </c>
    </row>
    <row r="24" spans="1:9" ht="110.25" customHeight="1">
      <c r="A24" s="65">
        <v>16</v>
      </c>
      <c r="B24" s="104" t="s">
        <v>25</v>
      </c>
      <c r="C24" s="105" t="s">
        <v>27</v>
      </c>
      <c r="D24" s="11" t="s">
        <v>26</v>
      </c>
      <c r="E24" s="9">
        <v>2</v>
      </c>
      <c r="F24" s="60">
        <v>0</v>
      </c>
      <c r="G24" s="60">
        <v>0</v>
      </c>
      <c r="H24" s="59">
        <f>E24*F24</f>
        <v>0</v>
      </c>
      <c r="I24" s="58">
        <f>H24*1.21</f>
        <v>0</v>
      </c>
    </row>
    <row r="25" spans="1:9" ht="124.5" customHeight="1">
      <c r="A25" s="65">
        <v>17</v>
      </c>
      <c r="B25" s="33" t="s">
        <v>28</v>
      </c>
      <c r="C25" s="27" t="s">
        <v>29</v>
      </c>
      <c r="D25" s="11" t="s">
        <v>26</v>
      </c>
      <c r="E25" s="6">
        <v>2</v>
      </c>
      <c r="F25" s="60">
        <v>0</v>
      </c>
      <c r="G25" s="60">
        <v>0</v>
      </c>
      <c r="H25" s="57">
        <f>E25*F25</f>
        <v>0</v>
      </c>
      <c r="I25" s="58">
        <f>H25*1.21</f>
        <v>0</v>
      </c>
    </row>
    <row r="26" spans="1:9" ht="106.5" customHeight="1">
      <c r="A26" s="65">
        <v>18</v>
      </c>
      <c r="B26" s="34" t="s">
        <v>36</v>
      </c>
      <c r="C26" s="28" t="s">
        <v>37</v>
      </c>
      <c r="D26" s="11" t="s">
        <v>26</v>
      </c>
      <c r="E26" s="6">
        <v>2</v>
      </c>
      <c r="F26" s="59">
        <v>0</v>
      </c>
      <c r="G26" s="60">
        <v>0</v>
      </c>
      <c r="H26" s="57">
        <f>E26*F26</f>
        <v>0</v>
      </c>
      <c r="I26" s="58">
        <f>H26*1.21</f>
        <v>0</v>
      </c>
    </row>
    <row r="27" spans="1:9" ht="26.25" customHeight="1">
      <c r="A27" s="65" t="s">
        <v>59</v>
      </c>
      <c r="B27" s="50" t="s">
        <v>38</v>
      </c>
      <c r="C27" s="54"/>
      <c r="D27" s="55"/>
      <c r="E27" s="55"/>
      <c r="F27" s="55"/>
      <c r="G27" s="55"/>
      <c r="H27" s="56"/>
      <c r="I27" s="49"/>
    </row>
    <row r="28" spans="1:9" ht="54" customHeight="1">
      <c r="A28" s="65">
        <v>19</v>
      </c>
      <c r="B28" s="33" t="s">
        <v>20</v>
      </c>
      <c r="C28" s="27" t="s">
        <v>21</v>
      </c>
      <c r="D28" s="11" t="s">
        <v>39</v>
      </c>
      <c r="E28" s="9">
        <v>2</v>
      </c>
      <c r="F28" s="60">
        <v>0</v>
      </c>
      <c r="G28" s="60">
        <v>0</v>
      </c>
      <c r="H28" s="59">
        <f>E28*F28</f>
        <v>0</v>
      </c>
      <c r="I28" s="58">
        <f>H28*1.21</f>
        <v>0</v>
      </c>
    </row>
    <row r="29" spans="1:9" ht="69.75" customHeight="1">
      <c r="A29" s="65">
        <v>20</v>
      </c>
      <c r="B29" s="33" t="s">
        <v>22</v>
      </c>
      <c r="C29" s="27" t="s">
        <v>23</v>
      </c>
      <c r="D29" s="11" t="s">
        <v>24</v>
      </c>
      <c r="E29" s="6">
        <v>2</v>
      </c>
      <c r="F29" s="60">
        <v>0</v>
      </c>
      <c r="G29" s="60">
        <v>0</v>
      </c>
      <c r="H29" s="57">
        <f>E29*F29</f>
        <v>0</v>
      </c>
      <c r="I29" s="58">
        <f>H29*1.21</f>
        <v>0</v>
      </c>
    </row>
    <row r="30" spans="1:9" ht="92.25" customHeight="1">
      <c r="A30" s="65">
        <v>21</v>
      </c>
      <c r="B30" s="33" t="s">
        <v>25</v>
      </c>
      <c r="C30" s="27" t="s">
        <v>41</v>
      </c>
      <c r="D30" s="11" t="s">
        <v>26</v>
      </c>
      <c r="E30" s="6">
        <v>1</v>
      </c>
      <c r="F30" s="60">
        <v>0</v>
      </c>
      <c r="G30" s="60">
        <v>0</v>
      </c>
      <c r="H30" s="57">
        <f>E30*F30</f>
        <v>0</v>
      </c>
      <c r="I30" s="58">
        <f>H30*1.21</f>
        <v>0</v>
      </c>
    </row>
    <row r="31" spans="1:9" ht="129" customHeight="1">
      <c r="A31" s="65">
        <v>22</v>
      </c>
      <c r="B31" s="34" t="s">
        <v>28</v>
      </c>
      <c r="C31" s="28" t="s">
        <v>29</v>
      </c>
      <c r="D31" s="11" t="s">
        <v>26</v>
      </c>
      <c r="E31" s="6">
        <v>2</v>
      </c>
      <c r="F31" s="59">
        <v>0</v>
      </c>
      <c r="G31" s="60">
        <v>0</v>
      </c>
      <c r="H31" s="57">
        <f>E31*F31</f>
        <v>0</v>
      </c>
      <c r="I31" s="58">
        <f>H31*1.21</f>
        <v>0</v>
      </c>
    </row>
    <row r="32" spans="1:9" ht="24" customHeight="1">
      <c r="A32" s="65" t="s">
        <v>59</v>
      </c>
      <c r="B32" s="50" t="s">
        <v>48</v>
      </c>
      <c r="C32" s="51"/>
      <c r="D32" s="52"/>
      <c r="E32" s="52"/>
      <c r="F32" s="52"/>
      <c r="G32" s="52"/>
      <c r="H32" s="53"/>
      <c r="I32" s="49"/>
    </row>
    <row r="33" spans="1:9" ht="104.25" customHeight="1">
      <c r="A33" s="65">
        <v>23</v>
      </c>
      <c r="B33" s="33" t="s">
        <v>36</v>
      </c>
      <c r="C33" s="27" t="s">
        <v>37</v>
      </c>
      <c r="D33" s="11" t="s">
        <v>26</v>
      </c>
      <c r="E33" s="9">
        <v>1</v>
      </c>
      <c r="F33" s="60">
        <v>0</v>
      </c>
      <c r="G33" s="60">
        <v>0</v>
      </c>
      <c r="H33" s="59">
        <f aca="true" t="shared" si="2" ref="H33:H38">E33*F33</f>
        <v>0</v>
      </c>
      <c r="I33" s="58">
        <f aca="true" t="shared" si="3" ref="I33:I38">H33*1.21</f>
        <v>0</v>
      </c>
    </row>
    <row r="34" spans="1:9" ht="118.5" customHeight="1">
      <c r="A34" s="65">
        <v>24</v>
      </c>
      <c r="B34" s="34" t="s">
        <v>28</v>
      </c>
      <c r="C34" s="28" t="s">
        <v>29</v>
      </c>
      <c r="D34" s="11" t="s">
        <v>26</v>
      </c>
      <c r="E34" s="6">
        <v>2</v>
      </c>
      <c r="F34" s="59">
        <v>0</v>
      </c>
      <c r="G34" s="59">
        <v>0</v>
      </c>
      <c r="H34" s="57">
        <f t="shared" si="2"/>
        <v>0</v>
      </c>
      <c r="I34" s="58">
        <f t="shared" si="3"/>
        <v>0</v>
      </c>
    </row>
    <row r="35" spans="1:9" ht="138" customHeight="1">
      <c r="A35" s="65">
        <v>25</v>
      </c>
      <c r="B35" s="104" t="s">
        <v>28</v>
      </c>
      <c r="C35" s="105" t="s">
        <v>40</v>
      </c>
      <c r="D35" s="11" t="s">
        <v>26</v>
      </c>
      <c r="E35" s="9">
        <v>1</v>
      </c>
      <c r="F35" s="60">
        <v>0</v>
      </c>
      <c r="G35" s="60">
        <v>0</v>
      </c>
      <c r="H35" s="59">
        <f t="shared" si="2"/>
        <v>0</v>
      </c>
      <c r="I35" s="58">
        <f t="shared" si="3"/>
        <v>0</v>
      </c>
    </row>
    <row r="36" spans="1:9" ht="111.75" customHeight="1">
      <c r="A36" s="65">
        <v>26</v>
      </c>
      <c r="B36" s="33" t="s">
        <v>25</v>
      </c>
      <c r="C36" s="27" t="s">
        <v>41</v>
      </c>
      <c r="D36" s="11" t="s">
        <v>26</v>
      </c>
      <c r="E36" s="6">
        <v>2</v>
      </c>
      <c r="F36" s="60">
        <v>0</v>
      </c>
      <c r="G36" s="60">
        <v>0</v>
      </c>
      <c r="H36" s="57">
        <f t="shared" si="2"/>
        <v>0</v>
      </c>
      <c r="I36" s="58">
        <f t="shared" si="3"/>
        <v>0</v>
      </c>
    </row>
    <row r="37" spans="1:9" ht="110.25" customHeight="1">
      <c r="A37" s="65">
        <v>27</v>
      </c>
      <c r="B37" s="33" t="s">
        <v>36</v>
      </c>
      <c r="C37" s="27" t="s">
        <v>42</v>
      </c>
      <c r="D37" s="36" t="s">
        <v>43</v>
      </c>
      <c r="E37" s="37">
        <v>4</v>
      </c>
      <c r="F37" s="60">
        <v>0</v>
      </c>
      <c r="G37" s="60">
        <v>0</v>
      </c>
      <c r="H37" s="60">
        <f t="shared" si="2"/>
        <v>0</v>
      </c>
      <c r="I37" s="61">
        <f t="shared" si="3"/>
        <v>0</v>
      </c>
    </row>
    <row r="38" spans="1:9" ht="88.5" customHeight="1" thickBot="1">
      <c r="A38" s="66">
        <v>28</v>
      </c>
      <c r="B38" s="38" t="s">
        <v>22</v>
      </c>
      <c r="C38" s="39" t="s">
        <v>44</v>
      </c>
      <c r="D38" s="40" t="s">
        <v>45</v>
      </c>
      <c r="E38" s="41">
        <v>3</v>
      </c>
      <c r="F38" s="62">
        <v>0</v>
      </c>
      <c r="G38" s="62">
        <v>0</v>
      </c>
      <c r="H38" s="62">
        <f t="shared" si="2"/>
        <v>0</v>
      </c>
      <c r="I38" s="63">
        <f t="shared" si="3"/>
        <v>0</v>
      </c>
    </row>
    <row r="39" ht="21.75" customHeight="1" thickBot="1"/>
    <row r="40" spans="2:7" ht="21.75" customHeight="1">
      <c r="B40" s="79" t="s">
        <v>52</v>
      </c>
      <c r="C40" s="80"/>
      <c r="D40" s="81"/>
      <c r="E40" s="82"/>
      <c r="F40" s="83"/>
      <c r="G40" s="44"/>
    </row>
    <row r="41" spans="2:10" ht="21.75" customHeight="1">
      <c r="B41" s="67" t="s">
        <v>53</v>
      </c>
      <c r="C41" s="68"/>
      <c r="D41" s="69"/>
      <c r="E41" s="70"/>
      <c r="F41" s="71"/>
      <c r="G41" s="44"/>
      <c r="H41" s="77" t="s">
        <v>57</v>
      </c>
      <c r="I41" s="77"/>
      <c r="J41" s="77"/>
    </row>
    <row r="42" spans="2:7" ht="21.75" customHeight="1" thickBot="1">
      <c r="B42" s="72" t="s">
        <v>54</v>
      </c>
      <c r="C42" s="73"/>
      <c r="D42" s="74"/>
      <c r="E42" s="75"/>
      <c r="F42" s="76"/>
      <c r="G42" s="44"/>
    </row>
    <row r="43" spans="2:7" ht="15.75" thickBot="1">
      <c r="B43" s="13"/>
      <c r="D43" s="14"/>
      <c r="E43" s="3"/>
      <c r="F43" s="3"/>
      <c r="G43" s="3"/>
    </row>
    <row r="44" spans="1:5" ht="32.25" customHeight="1" thickBot="1">
      <c r="A44" s="15" t="s">
        <v>55</v>
      </c>
      <c r="B44" s="15"/>
      <c r="C44" s="16"/>
      <c r="D44" s="3"/>
      <c r="E44" s="3"/>
    </row>
    <row r="45" spans="1:5" ht="15.75" thickBot="1">
      <c r="A45" s="17"/>
      <c r="B45" s="17"/>
      <c r="C45" s="18"/>
      <c r="D45" s="3"/>
      <c r="E45" s="3"/>
    </row>
    <row r="46" spans="1:5" ht="93" customHeight="1" thickBot="1">
      <c r="A46" s="19" t="s">
        <v>56</v>
      </c>
      <c r="B46" s="19"/>
      <c r="C46" s="16"/>
      <c r="D46" s="3"/>
      <c r="E46" s="3"/>
    </row>
  </sheetData>
  <sheetProtection/>
  <mergeCells count="8">
    <mergeCell ref="B41:D41"/>
    <mergeCell ref="E41:F41"/>
    <mergeCell ref="B42:D42"/>
    <mergeCell ref="E42:F42"/>
    <mergeCell ref="H41:J41"/>
    <mergeCell ref="A2:I2"/>
    <mergeCell ref="B40:D40"/>
    <mergeCell ref="E40:F40"/>
  </mergeCells>
  <printOptions/>
  <pageMargins left="0.7086614173228347" right="0.7086614173228347" top="0.7874015748031497" bottom="0.7874015748031497" header="0.31496062992125984" footer="0.31496062992125984"/>
  <pageSetup horizontalDpi="600" verticalDpi="600" orientation="landscape" paperSize="9" scale="50" r:id="rId2"/>
  <rowBreaks count="3" manualBreakCount="3">
    <brk id="12" max="255" man="1"/>
    <brk id="23" max="9" man="1"/>
    <brk id="34"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Malá</dc:creator>
  <cp:keywords/>
  <dc:description/>
  <cp:lastModifiedBy>dmala</cp:lastModifiedBy>
  <cp:lastPrinted>2023-05-30T13:48:40Z</cp:lastPrinted>
  <dcterms:created xsi:type="dcterms:W3CDTF">2016-11-15T14:28:02Z</dcterms:created>
  <dcterms:modified xsi:type="dcterms:W3CDTF">2023-05-30T13:52:10Z</dcterms:modified>
  <cp:category/>
  <cp:version/>
  <cp:contentType/>
  <cp:contentStatus/>
</cp:coreProperties>
</file>