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0" windowWidth="19320" windowHeight="9480" activeTab="0"/>
  </bookViews>
  <sheets>
    <sheet name="celkem" sheetId="1" r:id="rId1"/>
    <sheet name="KD Kyje" sheetId="2" r:id="rId2"/>
    <sheet name="Plechárna" sheetId="3" r:id="rId3"/>
  </sheets>
  <definedNames>
    <definedName name="_xlnm.Print_Area" localSheetId="0">'celkem'!$A$1:$I$29</definedName>
    <definedName name="_xlnm.Print_Area" localSheetId="1">'KD Kyje'!$A$1:$N$24</definedName>
    <definedName name="_xlnm.Print_Area" localSheetId="2">'Plechárna'!$A$1:$N$27</definedName>
  </definedNames>
  <calcPr fullCalcOnLoad="1"/>
</workbook>
</file>

<file path=xl/sharedStrings.xml><?xml version="1.0" encoding="utf-8"?>
<sst xmlns="http://schemas.openxmlformats.org/spreadsheetml/2006/main" count="77" uniqueCount="52">
  <si>
    <t>PVC</t>
  </si>
  <si>
    <t>koberec</t>
  </si>
  <si>
    <t>dlažba</t>
  </si>
  <si>
    <t>P</t>
  </si>
  <si>
    <t>1.</t>
  </si>
  <si>
    <t>celkem</t>
  </si>
  <si>
    <t>podlaží</t>
  </si>
  <si>
    <t>topná tělesa [ks]</t>
  </si>
  <si>
    <t>Plochy a zařizovací předměty</t>
  </si>
  <si>
    <t>cena za jednotku</t>
  </si>
  <si>
    <t>čistění koberů mokrou cestou</t>
  </si>
  <si>
    <t>topná tělěsa</t>
  </si>
  <si>
    <t xml:space="preserve">předpokládaná četnost ročně </t>
  </si>
  <si>
    <t>cena/rok [kč]</t>
  </si>
  <si>
    <t>cena celkem</t>
  </si>
  <si>
    <t>vymývání a voskování</t>
  </si>
  <si>
    <t>mytí a voskování</t>
  </si>
  <si>
    <t>mytí oken - umytí skel včetně rámů ze všech stran a včetně rámu ve zdi [ks]</t>
  </si>
  <si>
    <t>mytí žaluzií</t>
  </si>
  <si>
    <r>
      <t>podlahová plocha 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]</t>
    </r>
  </si>
  <si>
    <t>okna včetně rámů</t>
  </si>
  <si>
    <t>Plochy a zařizovací předměty na mimořádný úklid</t>
  </si>
  <si>
    <t>na mimořádný úklid celkem</t>
  </si>
  <si>
    <t>dveře  + zárubeň [ks]</t>
  </si>
  <si>
    <t>mytí okenních parapetů vnitřních[ks]</t>
  </si>
  <si>
    <t>parapety[ks]</t>
  </si>
  <si>
    <t>žaluzie[ks]</t>
  </si>
  <si>
    <t>Šimanovská 47 a Bryksova 1002/20</t>
  </si>
  <si>
    <t>Bryksova 1002/20</t>
  </si>
  <si>
    <t>Šimanovská 47</t>
  </si>
  <si>
    <t>KD Kyje,Šimanovská 47</t>
  </si>
  <si>
    <t>Plechárna ČM, Bryksova 1002/20</t>
  </si>
  <si>
    <t>KD</t>
  </si>
  <si>
    <t>Ple</t>
  </si>
  <si>
    <r>
      <t>P</t>
    </r>
    <r>
      <rPr>
        <b/>
        <sz val="10"/>
        <color indexed="8"/>
        <rFont val="Arial"/>
        <family val="2"/>
      </rPr>
      <t>+suterén</t>
    </r>
  </si>
  <si>
    <t xml:space="preserve">mytí a voskování </t>
  </si>
  <si>
    <t>dřevo (haly)</t>
  </si>
  <si>
    <t>Příloha č.3</t>
  </si>
  <si>
    <t>Příloha č. 3a</t>
  </si>
  <si>
    <t>Příloha č.3b</t>
  </si>
  <si>
    <t xml:space="preserve"> </t>
  </si>
  <si>
    <t xml:space="preserve">  </t>
  </si>
  <si>
    <t>ošetření dřevěných ploch</t>
  </si>
  <si>
    <t>schodišťové zábradlí  - umýt madlo [ks]</t>
  </si>
  <si>
    <t>schodišťové zábradlí- umýt madlo [ks]</t>
  </si>
  <si>
    <t>schodišťové zábradlí - umýt madlo [ks]</t>
  </si>
  <si>
    <t>osvětlovací tělesa  zářivková kanceláře - místnosti [ks]</t>
  </si>
  <si>
    <t xml:space="preserve">osvětlovací tělesa zářivková chodby[ks] </t>
  </si>
  <si>
    <t>osvětlovací tělesa zářivková chodby [ks]</t>
  </si>
  <si>
    <t>osvětlovací tělesa  zářivková kanceláře [ks]</t>
  </si>
  <si>
    <t>osvětlovací tělesa zářivková  kanceláře - místnosti [ks]</t>
  </si>
  <si>
    <t>osvětlovací tělesa zářivková  chodby[ks]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</si>
</sst>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b/>
      <u val="single"/>
      <sz val="2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2" fillId="3" borderId="0" applyNumberFormat="0" applyBorder="0" applyAlignment="0" applyProtection="0"/>
    <xf numFmtId="0" fontId="13" fillId="1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20" borderId="5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0" fillId="22" borderId="7" applyNumberFormat="0" applyFont="0" applyAlignment="0" applyProtection="0"/>
    <xf numFmtId="0" fontId="23" fillId="19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19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Fill="1" applyBorder="1" applyAlignment="1">
      <alignment/>
    </xf>
    <xf numFmtId="3" fontId="6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164" fontId="7" fillId="0" borderId="23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 vertic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164" fontId="7" fillId="0" borderId="17" xfId="0" applyNumberFormat="1" applyFont="1" applyBorder="1" applyAlignment="1">
      <alignment horizont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1" xfId="0" applyFont="1" applyBorder="1" applyAlignment="1">
      <alignment/>
    </xf>
    <xf numFmtId="3" fontId="6" fillId="0" borderId="26" xfId="0" applyNumberFormat="1" applyFont="1" applyBorder="1" applyAlignment="1">
      <alignment wrapText="1"/>
    </xf>
    <xf numFmtId="0" fontId="6" fillId="0" borderId="21" xfId="0" applyFont="1" applyBorder="1" applyAlignment="1">
      <alignment vertical="center" wrapText="1"/>
    </xf>
    <xf numFmtId="0" fontId="0" fillId="0" borderId="32" xfId="0" applyBorder="1" applyAlignment="1">
      <alignment horizontal="center" vertical="center" textRotation="90"/>
    </xf>
    <xf numFmtId="0" fontId="6" fillId="0" borderId="26" xfId="0" applyFont="1" applyBorder="1" applyAlignment="1">
      <alignment/>
    </xf>
    <xf numFmtId="3" fontId="5" fillId="0" borderId="33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0" xfId="0" applyFont="1" applyBorder="1" applyAlignment="1">
      <alignment/>
    </xf>
    <xf numFmtId="0" fontId="0" fillId="19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164" fontId="7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6" xfId="0" applyFont="1" applyBorder="1" applyAlignment="1">
      <alignment vertical="center"/>
    </xf>
    <xf numFmtId="0" fontId="6" fillId="0" borderId="2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41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3" fontId="6" fillId="0" borderId="31" xfId="0" applyNumberFormat="1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23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6" fillId="0" borderId="24" xfId="0" applyFont="1" applyBorder="1" applyAlignment="1">
      <alignment wrapText="1"/>
    </xf>
    <xf numFmtId="0" fontId="0" fillId="0" borderId="45" xfId="0" applyBorder="1" applyAlignment="1">
      <alignment horizontal="center"/>
    </xf>
    <xf numFmtId="0" fontId="6" fillId="0" borderId="27" xfId="0" applyFont="1" applyBorder="1" applyAlignment="1">
      <alignment vertical="center" wrapText="1"/>
    </xf>
    <xf numFmtId="0" fontId="0" fillId="19" borderId="46" xfId="0" applyFill="1" applyBorder="1" applyAlignment="1">
      <alignment horizontal="center"/>
    </xf>
    <xf numFmtId="0" fontId="6" fillId="0" borderId="14" xfId="0" applyFont="1" applyBorder="1" applyAlignment="1">
      <alignment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36" xfId="0" applyFont="1" applyBorder="1" applyAlignment="1">
      <alignment vertical="center"/>
    </xf>
    <xf numFmtId="3" fontId="6" fillId="0" borderId="49" xfId="0" applyNumberFormat="1" applyFont="1" applyBorder="1" applyAlignment="1">
      <alignment vertical="center"/>
    </xf>
    <xf numFmtId="0" fontId="0" fillId="19" borderId="50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3" fontId="6" fillId="0" borderId="23" xfId="0" applyNumberFormat="1" applyFon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36" xfId="0" applyFont="1" applyBorder="1" applyAlignment="1">
      <alignment horizontal="center"/>
    </xf>
    <xf numFmtId="0" fontId="6" fillId="0" borderId="51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0" fontId="6" fillId="0" borderId="36" xfId="0" applyFont="1" applyBorder="1" applyAlignment="1">
      <alignment vertical="center" wrapText="1"/>
    </xf>
    <xf numFmtId="3" fontId="6" fillId="0" borderId="42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5" xfId="0" applyFont="1" applyBorder="1" applyAlignment="1">
      <alignment/>
    </xf>
    <xf numFmtId="0" fontId="6" fillId="0" borderId="24" xfId="0" applyFont="1" applyBorder="1" applyAlignment="1">
      <alignment vertical="center"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7" fillId="0" borderId="55" xfId="0" applyNumberFormat="1" applyFont="1" applyBorder="1" applyAlignment="1">
      <alignment vertical="center"/>
    </xf>
    <xf numFmtId="0" fontId="1" fillId="0" borderId="56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right"/>
    </xf>
    <xf numFmtId="0" fontId="7" fillId="0" borderId="56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right"/>
    </xf>
    <xf numFmtId="0" fontId="7" fillId="0" borderId="57" xfId="0" applyNumberFormat="1" applyFont="1" applyBorder="1" applyAlignment="1">
      <alignment vertical="center"/>
    </xf>
    <xf numFmtId="0" fontId="1" fillId="0" borderId="58" xfId="0" applyNumberFormat="1" applyFont="1" applyBorder="1" applyAlignment="1">
      <alignment horizontal="right"/>
    </xf>
    <xf numFmtId="0" fontId="9" fillId="0" borderId="59" xfId="0" applyNumberFormat="1" applyFont="1" applyBorder="1" applyAlignment="1">
      <alignment horizontal="right"/>
    </xf>
    <xf numFmtId="0" fontId="5" fillId="0" borderId="42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vertical="center"/>
    </xf>
    <xf numFmtId="0" fontId="1" fillId="0" borderId="60" xfId="0" applyNumberFormat="1" applyFont="1" applyBorder="1" applyAlignment="1">
      <alignment vertical="center"/>
    </xf>
    <xf numFmtId="0" fontId="5" fillId="0" borderId="61" xfId="0" applyNumberFormat="1" applyFont="1" applyBorder="1" applyAlignment="1">
      <alignment/>
    </xf>
    <xf numFmtId="0" fontId="7" fillId="0" borderId="21" xfId="0" applyNumberFormat="1" applyFont="1" applyBorder="1" applyAlignment="1">
      <alignment vertical="center"/>
    </xf>
    <xf numFmtId="0" fontId="1" fillId="0" borderId="51" xfId="0" applyNumberFormat="1" applyFont="1" applyBorder="1" applyAlignment="1">
      <alignment vertical="center"/>
    </xf>
    <xf numFmtId="0" fontId="5" fillId="0" borderId="62" xfId="0" applyNumberFormat="1" applyFont="1" applyBorder="1" applyAlignment="1">
      <alignment/>
    </xf>
    <xf numFmtId="0" fontId="7" fillId="0" borderId="23" xfId="0" applyNumberFormat="1" applyFont="1" applyBorder="1" applyAlignment="1">
      <alignment vertical="center"/>
    </xf>
    <xf numFmtId="0" fontId="1" fillId="0" borderId="23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/>
    </xf>
    <xf numFmtId="0" fontId="7" fillId="0" borderId="14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/>
    </xf>
    <xf numFmtId="0" fontId="7" fillId="0" borderId="46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7" fillId="0" borderId="47" xfId="0" applyNumberFormat="1" applyFont="1" applyBorder="1" applyAlignment="1">
      <alignment vertical="center"/>
    </xf>
    <xf numFmtId="0" fontId="1" fillId="0" borderId="48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/>
    </xf>
    <xf numFmtId="0" fontId="7" fillId="0" borderId="36" xfId="0" applyNumberFormat="1" applyFont="1" applyBorder="1" applyAlignment="1">
      <alignment vertical="center"/>
    </xf>
    <xf numFmtId="0" fontId="1" fillId="0" borderId="63" xfId="0" applyNumberFormat="1" applyFont="1" applyBorder="1" applyAlignment="1">
      <alignment vertical="center"/>
    </xf>
    <xf numFmtId="0" fontId="5" fillId="0" borderId="64" xfId="0" applyNumberFormat="1" applyFont="1" applyBorder="1" applyAlignment="1">
      <alignment/>
    </xf>
    <xf numFmtId="0" fontId="6" fillId="0" borderId="53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6" fillId="0" borderId="44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6" fillId="0" borderId="65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6" fillId="0" borderId="35" xfId="0" applyNumberFormat="1" applyFont="1" applyBorder="1" applyAlignment="1">
      <alignment/>
    </xf>
    <xf numFmtId="0" fontId="7" fillId="0" borderId="33" xfId="0" applyNumberFormat="1" applyFont="1" applyBorder="1" applyAlignment="1">
      <alignment/>
    </xf>
    <xf numFmtId="0" fontId="7" fillId="0" borderId="45" xfId="0" applyNumberFormat="1" applyFont="1" applyBorder="1" applyAlignment="1">
      <alignment/>
    </xf>
    <xf numFmtId="0" fontId="7" fillId="0" borderId="51" xfId="0" applyNumberFormat="1" applyFont="1" applyBorder="1" applyAlignment="1">
      <alignment/>
    </xf>
    <xf numFmtId="0" fontId="6" fillId="0" borderId="54" xfId="0" applyNumberFormat="1" applyFont="1" applyBorder="1" applyAlignment="1">
      <alignment/>
    </xf>
    <xf numFmtId="0" fontId="7" fillId="0" borderId="52" xfId="0" applyNumberFormat="1" applyFont="1" applyBorder="1" applyAlignment="1">
      <alignment/>
    </xf>
    <xf numFmtId="0" fontId="6" fillId="0" borderId="66" xfId="0" applyNumberFormat="1" applyFont="1" applyBorder="1" applyAlignment="1">
      <alignment/>
    </xf>
    <xf numFmtId="0" fontId="7" fillId="0" borderId="34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0" fontId="6" fillId="0" borderId="45" xfId="0" applyNumberFormat="1" applyFont="1" applyBorder="1" applyAlignment="1">
      <alignment/>
    </xf>
    <xf numFmtId="0" fontId="7" fillId="0" borderId="25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0" fontId="0" fillId="0" borderId="51" xfId="55" applyNumberFormat="1" applyBorder="1">
      <alignment/>
      <protection/>
    </xf>
    <xf numFmtId="0" fontId="7" fillId="0" borderId="26" xfId="0" applyNumberFormat="1" applyFont="1" applyBorder="1" applyAlignment="1">
      <alignment/>
    </xf>
    <xf numFmtId="0" fontId="0" fillId="0" borderId="21" xfId="55" applyNumberFormat="1" applyBorder="1">
      <alignment/>
      <protection/>
    </xf>
    <xf numFmtId="0" fontId="6" fillId="0" borderId="27" xfId="0" applyNumberFormat="1" applyFont="1" applyBorder="1" applyAlignment="1">
      <alignment/>
    </xf>
    <xf numFmtId="0" fontId="6" fillId="0" borderId="52" xfId="0" applyNumberFormat="1" applyFont="1" applyBorder="1" applyAlignment="1">
      <alignment/>
    </xf>
    <xf numFmtId="0" fontId="7" fillId="0" borderId="28" xfId="0" applyNumberFormat="1" applyFont="1" applyBorder="1" applyAlignment="1">
      <alignment/>
    </xf>
    <xf numFmtId="0" fontId="6" fillId="0" borderId="42" xfId="0" applyNumberFormat="1" applyFont="1" applyBorder="1" applyAlignment="1">
      <alignment/>
    </xf>
    <xf numFmtId="0" fontId="7" fillId="0" borderId="50" xfId="0" applyNumberFormat="1" applyFont="1" applyBorder="1" applyAlignment="1">
      <alignment/>
    </xf>
    <xf numFmtId="0" fontId="6" fillId="0" borderId="39" xfId="0" applyNumberFormat="1" applyFont="1" applyBorder="1" applyAlignment="1">
      <alignment/>
    </xf>
    <xf numFmtId="0" fontId="6" fillId="0" borderId="33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6" fillId="0" borderId="29" xfId="0" applyNumberFormat="1" applyFont="1" applyBorder="1" applyAlignment="1">
      <alignment/>
    </xf>
    <xf numFmtId="0" fontId="6" fillId="0" borderId="67" xfId="0" applyNumberFormat="1" applyFont="1" applyBorder="1" applyAlignment="1">
      <alignment/>
    </xf>
    <xf numFmtId="0" fontId="7" fillId="0" borderId="68" xfId="0" applyNumberFormat="1" applyFont="1" applyBorder="1" applyAlignment="1">
      <alignment/>
    </xf>
    <xf numFmtId="0" fontId="6" fillId="0" borderId="36" xfId="0" applyNumberFormat="1" applyFont="1" applyBorder="1" applyAlignment="1">
      <alignment/>
    </xf>
    <xf numFmtId="0" fontId="6" fillId="0" borderId="63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6" fillId="0" borderId="69" xfId="0" applyNumberFormat="1" applyFont="1" applyBorder="1" applyAlignment="1">
      <alignment/>
    </xf>
    <xf numFmtId="0" fontId="6" fillId="0" borderId="5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0" fontId="6" fillId="0" borderId="27" xfId="0" applyFont="1" applyBorder="1" applyAlignment="1">
      <alignment wrapText="1"/>
    </xf>
    <xf numFmtId="3" fontId="6" fillId="0" borderId="54" xfId="0" applyNumberFormat="1" applyFont="1" applyBorder="1" applyAlignment="1">
      <alignment/>
    </xf>
    <xf numFmtId="0" fontId="5" fillId="0" borderId="43" xfId="0" applyFont="1" applyBorder="1" applyAlignment="1">
      <alignment horizontal="left"/>
    </xf>
    <xf numFmtId="0" fontId="5" fillId="0" borderId="7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textRotation="90"/>
    </xf>
    <xf numFmtId="0" fontId="5" fillId="0" borderId="68" xfId="0" applyFont="1" applyBorder="1" applyAlignment="1">
      <alignment horizontal="center" vertical="center" textRotation="90"/>
    </xf>
    <xf numFmtId="0" fontId="5" fillId="0" borderId="50" xfId="0" applyFont="1" applyBorder="1" applyAlignment="1">
      <alignment horizontal="center" vertical="center" textRotation="90"/>
    </xf>
    <xf numFmtId="164" fontId="0" fillId="0" borderId="0" xfId="0" applyNumberFormat="1" applyAlignment="1">
      <alignment horizontal="right"/>
    </xf>
    <xf numFmtId="0" fontId="0" fillId="0" borderId="16" xfId="0" applyBorder="1" applyAlignment="1">
      <alignment horizontal="center" vertical="center" textRotation="90"/>
    </xf>
    <xf numFmtId="0" fontId="0" fillId="0" borderId="68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71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4">
      <selection activeCell="G9" sqref="G9"/>
    </sheetView>
  </sheetViews>
  <sheetFormatPr defaultColWidth="8.8515625" defaultRowHeight="12.75"/>
  <cols>
    <col min="2" max="2" width="33.8515625" style="0" bestFit="1" customWidth="1"/>
    <col min="3" max="3" width="15.140625" style="0" bestFit="1" customWidth="1"/>
    <col min="4" max="4" width="9.140625" style="2" customWidth="1"/>
    <col min="6" max="6" width="11.421875" style="0" bestFit="1" customWidth="1"/>
    <col min="7" max="7" width="23.8515625" style="0" customWidth="1"/>
    <col min="8" max="8" width="24.7109375" style="0" customWidth="1"/>
    <col min="9" max="9" width="22.421875" style="0" bestFit="1" customWidth="1"/>
  </cols>
  <sheetData>
    <row r="1" ht="12.75">
      <c r="I1" s="9" t="s">
        <v>37</v>
      </c>
    </row>
    <row r="2" spans="1:9" ht="30">
      <c r="A2" s="180" t="s">
        <v>8</v>
      </c>
      <c r="B2" s="180"/>
      <c r="C2" s="180"/>
      <c r="D2" s="180"/>
      <c r="E2" s="180"/>
      <c r="F2" s="180"/>
      <c r="G2" s="180"/>
      <c r="H2" s="180"/>
      <c r="I2" s="180"/>
    </row>
    <row r="3" spans="1:9" ht="30">
      <c r="A3" s="180" t="s">
        <v>22</v>
      </c>
      <c r="B3" s="180"/>
      <c r="C3" s="180"/>
      <c r="D3" s="180"/>
      <c r="E3" s="180"/>
      <c r="F3" s="180"/>
      <c r="G3" s="180"/>
      <c r="H3" s="180"/>
      <c r="I3" s="180"/>
    </row>
    <row r="4" spans="1:6" ht="30">
      <c r="A4" s="4"/>
      <c r="B4" s="4"/>
      <c r="C4" s="4"/>
      <c r="D4" s="4"/>
      <c r="E4" s="4"/>
      <c r="F4" s="4"/>
    </row>
    <row r="5" ht="13.5" thickBot="1"/>
    <row r="6" spans="1:9" s="5" customFormat="1" ht="34.5" customHeight="1" thickBot="1">
      <c r="A6" s="181" t="s">
        <v>27</v>
      </c>
      <c r="B6" s="178"/>
      <c r="C6" s="179"/>
      <c r="D6" s="67" t="s">
        <v>32</v>
      </c>
      <c r="E6" s="47" t="s">
        <v>33</v>
      </c>
      <c r="F6" s="70" t="s">
        <v>5</v>
      </c>
      <c r="G6" s="11" t="s">
        <v>12</v>
      </c>
      <c r="H6" s="10" t="s">
        <v>9</v>
      </c>
      <c r="I6" s="6" t="s">
        <v>13</v>
      </c>
    </row>
    <row r="7" spans="1:9" s="5" customFormat="1" ht="18.75" thickBot="1">
      <c r="A7" s="182"/>
      <c r="B7" s="20" t="s">
        <v>10</v>
      </c>
      <c r="C7" s="92" t="s">
        <v>1</v>
      </c>
      <c r="D7" s="105">
        <v>155</v>
      </c>
      <c r="E7" s="106">
        <v>94.62</v>
      </c>
      <c r="F7" s="107">
        <f>SUM(D7:E7)</f>
        <v>249.62</v>
      </c>
      <c r="G7" s="48">
        <v>2</v>
      </c>
      <c r="H7" s="8"/>
      <c r="I7" s="7">
        <f>SUM(F7*G7*H7)</f>
        <v>0</v>
      </c>
    </row>
    <row r="8" spans="1:9" s="5" customFormat="1" ht="18.75" thickBot="1">
      <c r="A8" s="182"/>
      <c r="B8" s="20" t="s">
        <v>35</v>
      </c>
      <c r="C8" s="93" t="s">
        <v>2</v>
      </c>
      <c r="D8" s="105">
        <v>70</v>
      </c>
      <c r="E8" s="108">
        <v>71.6</v>
      </c>
      <c r="F8" s="109">
        <f>SUM(D8:E8)</f>
        <v>141.6</v>
      </c>
      <c r="G8" s="48">
        <v>2</v>
      </c>
      <c r="H8" s="8"/>
      <c r="I8" s="7">
        <f>SUM(F8*G8*H8)</f>
        <v>0</v>
      </c>
    </row>
    <row r="9" spans="1:9" s="5" customFormat="1" ht="18.75" thickBot="1">
      <c r="A9" s="182"/>
      <c r="B9" s="20" t="s">
        <v>42</v>
      </c>
      <c r="C9" s="93" t="s">
        <v>36</v>
      </c>
      <c r="D9" s="105">
        <v>0</v>
      </c>
      <c r="E9" s="110">
        <v>446.7</v>
      </c>
      <c r="F9" s="109">
        <f>SUM(D9:E9)</f>
        <v>446.7</v>
      </c>
      <c r="G9" s="48">
        <v>2</v>
      </c>
      <c r="H9" s="8"/>
      <c r="I9" s="7"/>
    </row>
    <row r="10" spans="1:9" s="5" customFormat="1" ht="18.75" thickBot="1">
      <c r="A10" s="182"/>
      <c r="B10" s="94" t="s">
        <v>16</v>
      </c>
      <c r="C10" s="95" t="s">
        <v>0</v>
      </c>
      <c r="D10" s="111">
        <v>88</v>
      </c>
      <c r="E10" s="112">
        <v>149.3</v>
      </c>
      <c r="F10" s="113">
        <f>SUM(D10:E10)</f>
        <v>237.3</v>
      </c>
      <c r="G10" s="69">
        <v>2</v>
      </c>
      <c r="H10" s="12"/>
      <c r="I10" s="13">
        <f>SUM(F10*G10*H10)</f>
        <v>0</v>
      </c>
    </row>
    <row r="11" spans="1:9" s="5" customFormat="1" ht="18.75" thickBot="1">
      <c r="A11" s="182"/>
      <c r="B11" s="91"/>
      <c r="C11" s="68"/>
      <c r="D11" s="114"/>
      <c r="E11" s="114"/>
      <c r="F11" s="114"/>
      <c r="G11" s="53"/>
      <c r="H11" s="53"/>
      <c r="I11" s="6"/>
    </row>
    <row r="12" spans="1:9" ht="18.75" thickBot="1">
      <c r="A12" s="182"/>
      <c r="B12" s="49" t="s">
        <v>23</v>
      </c>
      <c r="C12" s="18"/>
      <c r="D12" s="115">
        <f>SUM(Plechárna!F17)</f>
        <v>46</v>
      </c>
      <c r="E12" s="116">
        <v>46</v>
      </c>
      <c r="F12" s="117">
        <f aca="true" t="shared" si="0" ref="F12:F20">SUM(D12:E12)</f>
        <v>92</v>
      </c>
      <c r="G12" s="50">
        <v>4</v>
      </c>
      <c r="H12" s="51"/>
      <c r="I12" s="52">
        <f aca="true" t="shared" si="1" ref="I12:I17">SUM(F12*G12*H12)</f>
        <v>0</v>
      </c>
    </row>
    <row r="13" spans="1:9" ht="26.25" thickBot="1">
      <c r="A13" s="182"/>
      <c r="B13" s="19" t="s">
        <v>17</v>
      </c>
      <c r="C13" s="18"/>
      <c r="D13" s="115">
        <v>28</v>
      </c>
      <c r="E13" s="116">
        <v>58</v>
      </c>
      <c r="F13" s="117">
        <f t="shared" si="0"/>
        <v>86</v>
      </c>
      <c r="G13" s="8">
        <v>2</v>
      </c>
      <c r="H13" s="8"/>
      <c r="I13" s="7">
        <f t="shared" si="1"/>
        <v>0</v>
      </c>
    </row>
    <row r="14" spans="1:9" ht="18.75" thickBot="1">
      <c r="A14" s="182"/>
      <c r="B14" s="20" t="s">
        <v>24</v>
      </c>
      <c r="C14" s="21"/>
      <c r="D14" s="118">
        <v>28</v>
      </c>
      <c r="E14" s="119">
        <v>58</v>
      </c>
      <c r="F14" s="120">
        <f t="shared" si="0"/>
        <v>86</v>
      </c>
      <c r="G14" s="8">
        <v>2</v>
      </c>
      <c r="H14" s="8"/>
      <c r="I14" s="7">
        <f t="shared" si="1"/>
        <v>0</v>
      </c>
    </row>
    <row r="15" spans="1:9" ht="18.75" thickBot="1">
      <c r="A15" s="182"/>
      <c r="B15" s="20" t="s">
        <v>18</v>
      </c>
      <c r="C15" s="21"/>
      <c r="D15" s="118">
        <v>11</v>
      </c>
      <c r="E15" s="119">
        <v>20</v>
      </c>
      <c r="F15" s="120">
        <f>SUM(D15:E15)</f>
        <v>31</v>
      </c>
      <c r="G15" s="8">
        <v>2</v>
      </c>
      <c r="H15" s="8"/>
      <c r="I15" s="7">
        <v>0</v>
      </c>
    </row>
    <row r="16" spans="1:9" ht="18.75" thickBot="1">
      <c r="A16" s="182"/>
      <c r="B16" s="80"/>
      <c r="C16" s="88"/>
      <c r="D16" s="121"/>
      <c r="E16" s="122"/>
      <c r="F16" s="123"/>
      <c r="G16" s="89"/>
      <c r="H16" s="89"/>
      <c r="I16" s="90"/>
    </row>
    <row r="17" spans="1:9" ht="18.75" thickBot="1">
      <c r="A17" s="182"/>
      <c r="B17" s="80" t="s">
        <v>45</v>
      </c>
      <c r="C17" s="23"/>
      <c r="D17" s="124">
        <v>2</v>
      </c>
      <c r="E17" s="125">
        <v>2</v>
      </c>
      <c r="F17" s="126">
        <f t="shared" si="0"/>
        <v>4</v>
      </c>
      <c r="G17" s="14">
        <v>4</v>
      </c>
      <c r="H17" s="15"/>
      <c r="I17" s="7">
        <f t="shared" si="1"/>
        <v>0</v>
      </c>
    </row>
    <row r="18" spans="1:9" ht="18.75" thickBot="1">
      <c r="A18" s="182"/>
      <c r="B18" s="96"/>
      <c r="C18" s="97"/>
      <c r="D18" s="121"/>
      <c r="E18" s="122"/>
      <c r="F18" s="123"/>
      <c r="G18" s="89"/>
      <c r="H18" s="89"/>
      <c r="I18" s="90"/>
    </row>
    <row r="19" spans="1:9" ht="26.25" thickBot="1">
      <c r="A19" s="182"/>
      <c r="B19" s="76" t="s">
        <v>46</v>
      </c>
      <c r="C19" s="98"/>
      <c r="D19" s="127">
        <v>26</v>
      </c>
      <c r="E19" s="127">
        <v>200</v>
      </c>
      <c r="F19" s="128">
        <f>SUM(D19:E19)</f>
        <v>226</v>
      </c>
      <c r="G19" s="79">
        <v>4</v>
      </c>
      <c r="H19" s="77"/>
      <c r="I19" s="75"/>
    </row>
    <row r="20" spans="1:9" ht="26.25" thickBot="1">
      <c r="A20" s="182"/>
      <c r="B20" s="78" t="s">
        <v>47</v>
      </c>
      <c r="C20" s="95"/>
      <c r="D20" s="129">
        <v>48</v>
      </c>
      <c r="E20" s="130">
        <v>209</v>
      </c>
      <c r="F20" s="131">
        <f t="shared" si="0"/>
        <v>257</v>
      </c>
      <c r="G20" s="81">
        <v>4</v>
      </c>
      <c r="H20" s="82"/>
      <c r="I20" s="75"/>
    </row>
    <row r="21" spans="1:9" ht="18.75" thickBot="1">
      <c r="A21" s="182"/>
      <c r="B21" s="96"/>
      <c r="C21" s="97"/>
      <c r="D21" s="121"/>
      <c r="E21" s="122"/>
      <c r="F21" s="123"/>
      <c r="G21" s="89"/>
      <c r="H21" s="89"/>
      <c r="I21" s="90"/>
    </row>
    <row r="22" spans="1:9" ht="18.75" thickBot="1">
      <c r="A22" s="183"/>
      <c r="B22" s="83" t="s">
        <v>11</v>
      </c>
      <c r="C22" s="84"/>
      <c r="D22" s="132">
        <v>36</v>
      </c>
      <c r="E22" s="133">
        <v>53</v>
      </c>
      <c r="F22" s="134">
        <f>SUM(D22:E22)</f>
        <v>89</v>
      </c>
      <c r="G22" s="85">
        <v>2</v>
      </c>
      <c r="H22" s="86"/>
      <c r="I22" s="87">
        <f>SUM(F22*G22*H22)</f>
        <v>0</v>
      </c>
    </row>
    <row r="23" spans="1:9" ht="42.75" customHeight="1" thickBot="1">
      <c r="A23" s="104"/>
      <c r="F23" s="2" t="s">
        <v>41</v>
      </c>
      <c r="H23" s="16" t="s">
        <v>14</v>
      </c>
      <c r="I23" s="17">
        <f>SUM(I12:I22)</f>
        <v>0</v>
      </c>
    </row>
    <row r="24" ht="42.75" customHeight="1">
      <c r="B24" s="2"/>
    </row>
    <row r="25" ht="12.75">
      <c r="B25" s="2"/>
    </row>
    <row r="26" spans="2:4" ht="12.75">
      <c r="B26" s="2"/>
      <c r="D26"/>
    </row>
    <row r="27" spans="2:4" ht="12.75">
      <c r="B27" s="2"/>
      <c r="D27"/>
    </row>
    <row r="28" spans="2:4" ht="12.75">
      <c r="B28" s="2"/>
      <c r="D28"/>
    </row>
    <row r="29" spans="2:4" ht="12.75">
      <c r="B29" s="2"/>
      <c r="D29"/>
    </row>
  </sheetData>
  <sheetProtection/>
  <mergeCells count="4">
    <mergeCell ref="B6:C6"/>
    <mergeCell ref="A2:I2"/>
    <mergeCell ref="A3:I3"/>
    <mergeCell ref="A6:A22"/>
  </mergeCells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83" r:id="rId1"/>
  <headerFooter alignWithMargins="0">
    <oddHeader>&amp;CVŘ - úklid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 topLeftCell="A1">
      <selection activeCell="B8" sqref="B8"/>
    </sheetView>
  </sheetViews>
  <sheetFormatPr defaultColWidth="8.8515625" defaultRowHeight="12.75"/>
  <cols>
    <col min="2" max="2" width="33.8515625" style="0" bestFit="1" customWidth="1"/>
    <col min="3" max="3" width="10.7109375" style="0" customWidth="1"/>
    <col min="4" max="4" width="8.7109375" style="2" customWidth="1"/>
    <col min="5" max="5" width="9.7109375" style="2" customWidth="1"/>
    <col min="6" max="6" width="8.7109375" style="2" customWidth="1"/>
    <col min="7" max="13" width="6.7109375" style="2" customWidth="1"/>
    <col min="14" max="14" width="9.140625" style="2" customWidth="1"/>
  </cols>
  <sheetData>
    <row r="1" spans="12:14" ht="12.75">
      <c r="L1" s="184" t="s">
        <v>38</v>
      </c>
      <c r="M1" s="184"/>
      <c r="N1" s="184"/>
    </row>
    <row r="2" spans="1:14" ht="30">
      <c r="A2" s="180" t="s">
        <v>21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30">
      <c r="A3" s="180" t="s">
        <v>30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3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3.5" thickBot="1"/>
    <row r="6" spans="1:7" s="1" customFormat="1" ht="13.5" customHeight="1" thickBot="1">
      <c r="A6" s="185" t="s">
        <v>29</v>
      </c>
      <c r="B6" s="189" t="s">
        <v>6</v>
      </c>
      <c r="C6" s="190"/>
      <c r="D6" s="74" t="s">
        <v>34</v>
      </c>
      <c r="E6" s="24" t="s">
        <v>4</v>
      </c>
      <c r="F6" s="25" t="s">
        <v>5</v>
      </c>
      <c r="G6" s="26"/>
    </row>
    <row r="7" spans="1:14" ht="14.25">
      <c r="A7" s="186"/>
      <c r="B7" s="27" t="s">
        <v>19</v>
      </c>
      <c r="C7" s="28"/>
      <c r="D7" s="135">
        <f>SUM(D8:D10)</f>
        <v>138</v>
      </c>
      <c r="E7" s="135">
        <f>SUM(E8:E10)</f>
        <v>175</v>
      </c>
      <c r="F7" s="136">
        <f>SUM(D7:E7)</f>
        <v>313</v>
      </c>
      <c r="G7" s="29"/>
      <c r="H7"/>
      <c r="I7"/>
      <c r="J7"/>
      <c r="K7"/>
      <c r="L7"/>
      <c r="M7"/>
      <c r="N7"/>
    </row>
    <row r="8" spans="1:14" ht="12.75">
      <c r="A8" s="186"/>
      <c r="B8" s="30" t="s">
        <v>15</v>
      </c>
      <c r="C8" s="31" t="s">
        <v>0</v>
      </c>
      <c r="D8" s="137">
        <v>88</v>
      </c>
      <c r="E8" s="137">
        <v>0</v>
      </c>
      <c r="F8" s="138">
        <f>SUM(D8:E8)</f>
        <v>88</v>
      </c>
      <c r="G8" s="29"/>
      <c r="H8"/>
      <c r="I8"/>
      <c r="J8"/>
      <c r="K8"/>
      <c r="L8"/>
      <c r="M8"/>
      <c r="N8"/>
    </row>
    <row r="9" spans="1:14" ht="12.75">
      <c r="A9" s="186"/>
      <c r="B9" s="30" t="s">
        <v>10</v>
      </c>
      <c r="C9" s="31" t="s">
        <v>1</v>
      </c>
      <c r="D9" s="137">
        <v>0</v>
      </c>
      <c r="E9" s="137">
        <v>155</v>
      </c>
      <c r="F9" s="138">
        <f>SUM(D9:E9)</f>
        <v>155</v>
      </c>
      <c r="G9" s="29"/>
      <c r="H9"/>
      <c r="I9"/>
      <c r="J9"/>
      <c r="K9"/>
      <c r="L9"/>
      <c r="M9"/>
      <c r="N9"/>
    </row>
    <row r="10" spans="1:14" ht="13.5" thickBot="1">
      <c r="A10" s="186"/>
      <c r="B10" s="39" t="s">
        <v>16</v>
      </c>
      <c r="C10" s="40" t="s">
        <v>2</v>
      </c>
      <c r="D10" s="139">
        <v>50</v>
      </c>
      <c r="E10" s="139">
        <v>20</v>
      </c>
      <c r="F10" s="140">
        <f>SUM(D10:E10)</f>
        <v>70</v>
      </c>
      <c r="G10" s="29"/>
      <c r="H10"/>
      <c r="I10"/>
      <c r="J10"/>
      <c r="K10"/>
      <c r="L10"/>
      <c r="M10"/>
      <c r="N10"/>
    </row>
    <row r="11" spans="1:14" ht="13.5" thickBot="1">
      <c r="A11" s="187"/>
      <c r="B11" s="99"/>
      <c r="C11" s="100"/>
      <c r="D11" s="141"/>
      <c r="E11" s="141"/>
      <c r="F11" s="142"/>
      <c r="G11" s="29"/>
      <c r="H11"/>
      <c r="I11"/>
      <c r="J11"/>
      <c r="K11"/>
      <c r="L11"/>
      <c r="M11"/>
      <c r="N11"/>
    </row>
    <row r="12" spans="1:14" ht="12.75">
      <c r="A12" s="187"/>
      <c r="B12" s="101" t="s">
        <v>20</v>
      </c>
      <c r="C12" s="102"/>
      <c r="D12" s="135">
        <v>15</v>
      </c>
      <c r="E12" s="135">
        <v>13</v>
      </c>
      <c r="F12" s="143">
        <f>SUM(D12:E12)</f>
        <v>28</v>
      </c>
      <c r="G12" s="29"/>
      <c r="H12"/>
      <c r="I12"/>
      <c r="J12"/>
      <c r="K12"/>
      <c r="L12"/>
      <c r="M12"/>
      <c r="N12"/>
    </row>
    <row r="13" spans="1:14" ht="12.75">
      <c r="A13" s="187"/>
      <c r="B13" s="35" t="s">
        <v>25</v>
      </c>
      <c r="C13" s="71"/>
      <c r="D13" s="137">
        <v>15</v>
      </c>
      <c r="E13" s="137">
        <v>13</v>
      </c>
      <c r="F13" s="144">
        <f>SUM(D13:E13)</f>
        <v>28</v>
      </c>
      <c r="G13" s="29"/>
      <c r="H13"/>
      <c r="I13"/>
      <c r="J13"/>
      <c r="K13"/>
      <c r="L13"/>
      <c r="M13"/>
      <c r="N13"/>
    </row>
    <row r="14" spans="1:14" ht="13.5" thickBot="1">
      <c r="A14" s="187"/>
      <c r="B14" s="32" t="s">
        <v>26</v>
      </c>
      <c r="C14" s="103"/>
      <c r="D14" s="145">
        <v>5</v>
      </c>
      <c r="E14" s="145">
        <v>6</v>
      </c>
      <c r="F14" s="146">
        <f>SUM(D14:E14)</f>
        <v>11</v>
      </c>
      <c r="G14" s="29"/>
      <c r="H14"/>
      <c r="I14"/>
      <c r="J14"/>
      <c r="K14"/>
      <c r="L14"/>
      <c r="M14"/>
      <c r="N14"/>
    </row>
    <row r="15" spans="1:14" ht="13.5" thickBot="1">
      <c r="A15" s="186"/>
      <c r="B15" s="99"/>
      <c r="C15" s="100"/>
      <c r="D15" s="141"/>
      <c r="E15" s="141"/>
      <c r="F15" s="142"/>
      <c r="G15" s="29"/>
      <c r="H15"/>
      <c r="I15"/>
      <c r="J15"/>
      <c r="K15"/>
      <c r="L15"/>
      <c r="M15"/>
      <c r="N15"/>
    </row>
    <row r="16" spans="1:14" ht="13.5" thickBot="1">
      <c r="A16" s="186"/>
      <c r="B16" s="27" t="s">
        <v>23</v>
      </c>
      <c r="C16" s="36"/>
      <c r="D16" s="135">
        <v>22</v>
      </c>
      <c r="E16" s="135">
        <v>24</v>
      </c>
      <c r="F16" s="136">
        <f>SUM(D16:E16)</f>
        <v>46</v>
      </c>
      <c r="G16" s="29"/>
      <c r="H16"/>
      <c r="I16"/>
      <c r="J16"/>
      <c r="K16"/>
      <c r="L16"/>
      <c r="M16"/>
      <c r="N16"/>
    </row>
    <row r="17" spans="1:14" ht="13.5" thickBot="1">
      <c r="A17" s="186"/>
      <c r="B17" s="72"/>
      <c r="C17" s="73"/>
      <c r="D17" s="149"/>
      <c r="E17" s="149"/>
      <c r="F17" s="150"/>
      <c r="G17" s="29"/>
      <c r="H17"/>
      <c r="I17"/>
      <c r="J17"/>
      <c r="K17"/>
      <c r="L17"/>
      <c r="M17"/>
      <c r="N17"/>
    </row>
    <row r="18" spans="1:14" ht="26.25" thickBot="1">
      <c r="A18" s="186"/>
      <c r="B18" s="44" t="s">
        <v>43</v>
      </c>
      <c r="C18" s="37"/>
      <c r="D18" s="137">
        <v>1</v>
      </c>
      <c r="E18" s="137">
        <v>1</v>
      </c>
      <c r="F18" s="138">
        <f>SUM(D18:E18)</f>
        <v>2</v>
      </c>
      <c r="G18" s="29"/>
      <c r="H18"/>
      <c r="I18"/>
      <c r="J18"/>
      <c r="K18"/>
      <c r="L18"/>
      <c r="M18"/>
      <c r="N18"/>
    </row>
    <row r="19" spans="1:14" ht="13.5" thickBot="1">
      <c r="A19" s="186"/>
      <c r="B19" s="72"/>
      <c r="C19" s="73"/>
      <c r="D19" s="149"/>
      <c r="E19" s="149"/>
      <c r="F19" s="150"/>
      <c r="G19" s="29"/>
      <c r="H19"/>
      <c r="I19"/>
      <c r="J19"/>
      <c r="K19"/>
      <c r="L19"/>
      <c r="M19"/>
      <c r="N19"/>
    </row>
    <row r="20" spans="1:14" ht="25.5">
      <c r="A20" s="186"/>
      <c r="B20" s="34" t="s">
        <v>48</v>
      </c>
      <c r="C20" s="43"/>
      <c r="D20" s="137">
        <v>32</v>
      </c>
      <c r="E20" s="137">
        <v>16</v>
      </c>
      <c r="F20" s="138">
        <f>SUM(D20:E20)</f>
        <v>48</v>
      </c>
      <c r="G20" s="29"/>
      <c r="H20"/>
      <c r="I20"/>
      <c r="J20"/>
      <c r="K20"/>
      <c r="L20"/>
      <c r="M20"/>
      <c r="N20"/>
    </row>
    <row r="21" spans="1:14" ht="26.25" thickBot="1">
      <c r="A21" s="186"/>
      <c r="B21" s="34" t="s">
        <v>49</v>
      </c>
      <c r="C21" s="43"/>
      <c r="D21" s="137">
        <v>8</v>
      </c>
      <c r="E21" s="137">
        <v>18</v>
      </c>
      <c r="F21" s="138">
        <f>SUM(D21:E21)</f>
        <v>26</v>
      </c>
      <c r="G21" s="29"/>
      <c r="H21"/>
      <c r="I21"/>
      <c r="J21"/>
      <c r="K21"/>
      <c r="L21"/>
      <c r="M21"/>
      <c r="N21"/>
    </row>
    <row r="22" spans="1:14" ht="13.5" thickBot="1">
      <c r="A22" s="186"/>
      <c r="B22" s="72"/>
      <c r="C22" s="73"/>
      <c r="D22" s="149"/>
      <c r="E22" s="149"/>
      <c r="F22" s="150"/>
      <c r="G22" s="29"/>
      <c r="H22"/>
      <c r="I22"/>
      <c r="J22"/>
      <c r="K22"/>
      <c r="L22"/>
      <c r="M22"/>
      <c r="N22"/>
    </row>
    <row r="23" spans="1:14" ht="13.5" thickBot="1">
      <c r="A23" s="186"/>
      <c r="B23" s="35" t="s">
        <v>7</v>
      </c>
      <c r="C23" s="37"/>
      <c r="D23" s="137">
        <v>21</v>
      </c>
      <c r="E23" s="137">
        <v>15</v>
      </c>
      <c r="F23" s="138">
        <f>SUM(D23:E23)</f>
        <v>36</v>
      </c>
      <c r="G23" s="29"/>
      <c r="H23"/>
      <c r="I23"/>
      <c r="J23"/>
      <c r="K23"/>
      <c r="L23"/>
      <c r="M23"/>
      <c r="N23"/>
    </row>
    <row r="24" spans="1:14" ht="13.5" thickBot="1">
      <c r="A24" s="188"/>
      <c r="B24" s="72"/>
      <c r="C24" s="73"/>
      <c r="D24" s="149"/>
      <c r="E24" s="149"/>
      <c r="F24" s="150"/>
      <c r="G24" s="29"/>
      <c r="H24"/>
      <c r="I24"/>
      <c r="J24"/>
      <c r="K24"/>
      <c r="L24"/>
      <c r="M24"/>
      <c r="N24"/>
    </row>
  </sheetData>
  <sheetProtection/>
  <mergeCells count="5">
    <mergeCell ref="L1:N1"/>
    <mergeCell ref="A6:A24"/>
    <mergeCell ref="A2:N2"/>
    <mergeCell ref="B6:C6"/>
    <mergeCell ref="A3:N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&amp;CVŘ - úklid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H22" sqref="H22"/>
    </sheetView>
  </sheetViews>
  <sheetFormatPr defaultColWidth="8.8515625" defaultRowHeight="12.75"/>
  <cols>
    <col min="2" max="2" width="33.8515625" style="0" bestFit="1" customWidth="1"/>
    <col min="3" max="3" width="10.7109375" style="0" customWidth="1"/>
    <col min="4" max="13" width="6.7109375" style="2" customWidth="1"/>
    <col min="14" max="14" width="9.140625" style="2" customWidth="1"/>
  </cols>
  <sheetData>
    <row r="1" spans="12:14" ht="12.75">
      <c r="L1" s="184" t="s">
        <v>39</v>
      </c>
      <c r="M1" s="184"/>
      <c r="N1" s="184"/>
    </row>
    <row r="2" spans="1:14" ht="30">
      <c r="A2" s="180" t="s">
        <v>21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30">
      <c r="A3" s="180" t="s">
        <v>31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3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3.5" thickBot="1"/>
    <row r="6" spans="1:6" s="1" customFormat="1" ht="12.75" customHeight="1" thickBot="1">
      <c r="A6" s="185" t="s">
        <v>28</v>
      </c>
      <c r="B6" s="189" t="s">
        <v>6</v>
      </c>
      <c r="C6" s="191"/>
      <c r="D6" s="55" t="s">
        <v>3</v>
      </c>
      <c r="E6" s="55" t="s">
        <v>4</v>
      </c>
      <c r="F6" s="38" t="s">
        <v>5</v>
      </c>
    </row>
    <row r="7" spans="1:14" ht="14.25">
      <c r="A7" s="186"/>
      <c r="B7" s="27" t="s">
        <v>19</v>
      </c>
      <c r="C7" s="28"/>
      <c r="D7" s="151">
        <f>SUM(D8:D11)</f>
        <v>476.65</v>
      </c>
      <c r="E7" s="152">
        <f>SUM(E8:E11)</f>
        <v>285.53000000000003</v>
      </c>
      <c r="F7" s="153">
        <f>SUM(D7:E7)</f>
        <v>762.1800000000001</v>
      </c>
      <c r="G7"/>
      <c r="H7"/>
      <c r="I7"/>
      <c r="J7"/>
      <c r="K7"/>
      <c r="L7"/>
      <c r="M7"/>
      <c r="N7"/>
    </row>
    <row r="8" spans="1:14" ht="12.75">
      <c r="A8" s="186"/>
      <c r="B8" s="30" t="s">
        <v>15</v>
      </c>
      <c r="C8" s="31" t="s">
        <v>0</v>
      </c>
      <c r="D8" s="154">
        <v>0</v>
      </c>
      <c r="E8" s="155">
        <v>149.31</v>
      </c>
      <c r="F8" s="156">
        <f>SUM(D8:E8)</f>
        <v>149.31</v>
      </c>
      <c r="G8"/>
      <c r="H8"/>
      <c r="I8"/>
      <c r="J8"/>
      <c r="K8"/>
      <c r="L8"/>
      <c r="M8"/>
      <c r="N8"/>
    </row>
    <row r="9" spans="1:14" ht="12.75">
      <c r="A9" s="186"/>
      <c r="B9" s="30" t="s">
        <v>10</v>
      </c>
      <c r="C9" s="31" t="s">
        <v>1</v>
      </c>
      <c r="D9" s="154">
        <v>0</v>
      </c>
      <c r="E9" s="155">
        <v>94.62</v>
      </c>
      <c r="F9" s="156">
        <f>SUM(D9:E9)</f>
        <v>94.62</v>
      </c>
      <c r="G9"/>
      <c r="H9"/>
      <c r="I9"/>
      <c r="J9"/>
      <c r="K9"/>
      <c r="L9"/>
      <c r="M9"/>
      <c r="N9"/>
    </row>
    <row r="10" spans="1:14" ht="12.75">
      <c r="A10" s="186"/>
      <c r="B10" s="22" t="s">
        <v>42</v>
      </c>
      <c r="C10" s="46" t="s">
        <v>36</v>
      </c>
      <c r="D10" s="157">
        <v>446.65</v>
      </c>
      <c r="E10" s="155">
        <v>0</v>
      </c>
      <c r="F10" s="156">
        <f>SUM(D10:E10)</f>
        <v>446.65</v>
      </c>
      <c r="G10"/>
      <c r="H10"/>
      <c r="I10"/>
      <c r="J10"/>
      <c r="K10"/>
      <c r="L10"/>
      <c r="M10"/>
      <c r="N10"/>
    </row>
    <row r="11" spans="1:14" ht="13.5" thickBot="1">
      <c r="A11" s="186"/>
      <c r="B11" s="58" t="s">
        <v>16</v>
      </c>
      <c r="C11" s="33" t="s">
        <v>2</v>
      </c>
      <c r="D11" s="158">
        <v>30</v>
      </c>
      <c r="E11" s="159">
        <v>41.6</v>
      </c>
      <c r="F11" s="160">
        <f>SUM(D11:E11)</f>
        <v>71.6</v>
      </c>
      <c r="G11"/>
      <c r="H11"/>
      <c r="I11"/>
      <c r="J11"/>
      <c r="K11"/>
      <c r="L11"/>
      <c r="M11"/>
      <c r="N11"/>
    </row>
    <row r="12" spans="1:14" ht="13.5" thickBot="1">
      <c r="A12" s="186"/>
      <c r="B12" s="56"/>
      <c r="C12" s="57"/>
      <c r="D12" s="161"/>
      <c r="E12" s="161"/>
      <c r="F12" s="162"/>
      <c r="G12"/>
      <c r="H12"/>
      <c r="I12"/>
      <c r="J12"/>
      <c r="K12"/>
      <c r="L12"/>
      <c r="M12"/>
      <c r="N12"/>
    </row>
    <row r="13" spans="1:14" ht="12.75">
      <c r="A13" s="186"/>
      <c r="B13" s="61" t="s">
        <v>20</v>
      </c>
      <c r="C13" s="62"/>
      <c r="D13" s="163">
        <v>20</v>
      </c>
      <c r="E13" s="164">
        <v>38</v>
      </c>
      <c r="F13" s="165">
        <f>SUM(D13:E13)</f>
        <v>58</v>
      </c>
      <c r="G13"/>
      <c r="H13"/>
      <c r="I13"/>
      <c r="J13"/>
      <c r="K13"/>
      <c r="L13"/>
      <c r="M13"/>
      <c r="N13"/>
    </row>
    <row r="14" spans="1:14" ht="12.75">
      <c r="A14" s="186"/>
      <c r="B14" s="41" t="s">
        <v>25</v>
      </c>
      <c r="C14" s="42"/>
      <c r="D14" s="166">
        <v>20</v>
      </c>
      <c r="E14" s="167">
        <v>38</v>
      </c>
      <c r="F14" s="168">
        <f>SUM(D14:E14)</f>
        <v>58</v>
      </c>
      <c r="G14"/>
      <c r="H14"/>
      <c r="I14"/>
      <c r="J14"/>
      <c r="K14"/>
      <c r="L14"/>
      <c r="M14"/>
      <c r="N14"/>
    </row>
    <row r="15" spans="1:14" ht="13.5" thickBot="1">
      <c r="A15" s="186"/>
      <c r="B15" s="56" t="s">
        <v>26</v>
      </c>
      <c r="C15" s="57"/>
      <c r="D15" s="169">
        <v>0</v>
      </c>
      <c r="E15" s="170">
        <v>20</v>
      </c>
      <c r="F15" s="162">
        <f>SUM(D15:E15)</f>
        <v>20</v>
      </c>
      <c r="G15"/>
      <c r="H15"/>
      <c r="I15"/>
      <c r="J15"/>
      <c r="K15"/>
      <c r="L15"/>
      <c r="M15"/>
      <c r="N15"/>
    </row>
    <row r="16" spans="1:14" ht="13.5" thickBot="1">
      <c r="A16" s="186"/>
      <c r="B16" s="59"/>
      <c r="C16" s="60"/>
      <c r="D16" s="147"/>
      <c r="E16" s="147"/>
      <c r="F16" s="148"/>
      <c r="G16"/>
      <c r="H16"/>
      <c r="I16"/>
      <c r="J16"/>
      <c r="K16"/>
      <c r="L16"/>
      <c r="M16"/>
      <c r="N16"/>
    </row>
    <row r="17" spans="1:14" ht="13.5" thickBot="1">
      <c r="A17" s="186"/>
      <c r="B17" s="63" t="s">
        <v>23</v>
      </c>
      <c r="C17" s="64"/>
      <c r="D17" s="149">
        <v>26</v>
      </c>
      <c r="E17" s="149">
        <v>20</v>
      </c>
      <c r="F17" s="171">
        <f>SUM(D17:E17)</f>
        <v>46</v>
      </c>
      <c r="G17"/>
      <c r="H17"/>
      <c r="I17"/>
      <c r="J17"/>
      <c r="K17"/>
      <c r="L17"/>
      <c r="M17"/>
      <c r="N17"/>
    </row>
    <row r="18" spans="1:14" ht="13.5" thickBot="1">
      <c r="A18" s="186"/>
      <c r="B18" s="56"/>
      <c r="C18" s="57"/>
      <c r="D18" s="161"/>
      <c r="E18" s="161"/>
      <c r="F18" s="162"/>
      <c r="G18"/>
      <c r="H18"/>
      <c r="I18"/>
      <c r="J18"/>
      <c r="K18"/>
      <c r="L18"/>
      <c r="M18"/>
      <c r="N18"/>
    </row>
    <row r="19" spans="1:14" ht="13.5" thickBot="1">
      <c r="A19" s="186"/>
      <c r="B19" s="65" t="s">
        <v>44</v>
      </c>
      <c r="C19" s="64"/>
      <c r="D19" s="149">
        <v>1</v>
      </c>
      <c r="E19" s="149">
        <v>1</v>
      </c>
      <c r="F19" s="171">
        <f>SUM(D19:E19)</f>
        <v>2</v>
      </c>
      <c r="G19"/>
      <c r="H19"/>
      <c r="I19"/>
      <c r="J19"/>
      <c r="K19"/>
      <c r="L19"/>
      <c r="M19"/>
      <c r="N19"/>
    </row>
    <row r="20" spans="1:14" ht="13.5" thickBot="1">
      <c r="A20" s="186"/>
      <c r="B20" s="61"/>
      <c r="C20" s="174"/>
      <c r="D20" s="141"/>
      <c r="E20" s="141"/>
      <c r="F20" s="165"/>
      <c r="G20"/>
      <c r="H20"/>
      <c r="I20"/>
      <c r="J20"/>
      <c r="K20"/>
      <c r="L20"/>
      <c r="M20"/>
      <c r="N20"/>
    </row>
    <row r="21" spans="1:14" ht="26.25" thickBot="1">
      <c r="A21" s="187"/>
      <c r="B21" s="176" t="s">
        <v>50</v>
      </c>
      <c r="C21" s="175"/>
      <c r="D21" s="135">
        <v>150</v>
      </c>
      <c r="E21" s="135">
        <v>50</v>
      </c>
      <c r="F21" s="146">
        <f>SUM(D21:E21)</f>
        <v>200</v>
      </c>
      <c r="G21"/>
      <c r="H21"/>
      <c r="I21"/>
      <c r="J21"/>
      <c r="K21"/>
      <c r="L21"/>
      <c r="M21"/>
      <c r="N21"/>
    </row>
    <row r="22" spans="1:14" ht="26.25" thickBot="1">
      <c r="A22" s="187"/>
      <c r="B22" s="176" t="s">
        <v>51</v>
      </c>
      <c r="C22" s="177"/>
      <c r="D22" s="145">
        <v>150</v>
      </c>
      <c r="E22" s="145">
        <v>59</v>
      </c>
      <c r="F22" s="146">
        <f>SUM(D22:E22)</f>
        <v>209</v>
      </c>
      <c r="G22"/>
      <c r="H22" t="s">
        <v>40</v>
      </c>
      <c r="I22"/>
      <c r="J22"/>
      <c r="K22"/>
      <c r="L22"/>
      <c r="M22"/>
      <c r="N22"/>
    </row>
    <row r="23" spans="1:14" ht="13.5" thickBot="1">
      <c r="A23" s="186"/>
      <c r="B23" s="41"/>
      <c r="C23" s="66"/>
      <c r="D23" s="172"/>
      <c r="E23" s="172"/>
      <c r="F23" s="168"/>
      <c r="G23"/>
      <c r="H23"/>
      <c r="I23"/>
      <c r="J23"/>
      <c r="K23"/>
      <c r="L23"/>
      <c r="M23"/>
      <c r="N23"/>
    </row>
    <row r="24" spans="1:14" ht="13.5" thickBot="1">
      <c r="A24" s="186"/>
      <c r="B24" s="63" t="s">
        <v>7</v>
      </c>
      <c r="C24" s="64"/>
      <c r="D24" s="149">
        <v>33</v>
      </c>
      <c r="E24" s="149">
        <v>20</v>
      </c>
      <c r="F24" s="171">
        <f>SUM(D24:E24)</f>
        <v>53</v>
      </c>
      <c r="G24"/>
      <c r="H24"/>
      <c r="I24"/>
      <c r="J24"/>
      <c r="K24"/>
      <c r="L24"/>
      <c r="M24"/>
      <c r="N24"/>
    </row>
    <row r="25" spans="1:14" ht="13.5" thickBot="1">
      <c r="A25" s="188"/>
      <c r="B25" s="56"/>
      <c r="C25" s="57"/>
      <c r="D25" s="161"/>
      <c r="E25" s="161"/>
      <c r="F25" s="173"/>
      <c r="G25"/>
      <c r="H25"/>
      <c r="I25"/>
      <c r="J25"/>
      <c r="K25"/>
      <c r="L25"/>
      <c r="M25"/>
      <c r="N25"/>
    </row>
    <row r="26" spans="1:14" ht="12.75">
      <c r="A26" s="45"/>
      <c r="G26"/>
      <c r="H26"/>
      <c r="I26"/>
      <c r="J26"/>
      <c r="K26"/>
      <c r="L26"/>
      <c r="M26"/>
      <c r="N26"/>
    </row>
    <row r="27" spans="1:14" ht="12.75">
      <c r="A27" s="54"/>
      <c r="G27"/>
      <c r="H27"/>
      <c r="I27"/>
      <c r="J27"/>
      <c r="K27"/>
      <c r="L27"/>
      <c r="M27"/>
      <c r="N27"/>
    </row>
  </sheetData>
  <sheetProtection/>
  <mergeCells count="5">
    <mergeCell ref="L1:N1"/>
    <mergeCell ref="A2:N2"/>
    <mergeCell ref="B6:C6"/>
    <mergeCell ref="A3:N3"/>
    <mergeCell ref="A6:A2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&amp;CVŘ - úklid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vencl</cp:lastModifiedBy>
  <cp:lastPrinted>2015-11-13T08:32:19Z</cp:lastPrinted>
  <dcterms:created xsi:type="dcterms:W3CDTF">2010-10-06T10:35:33Z</dcterms:created>
  <dcterms:modified xsi:type="dcterms:W3CDTF">2015-11-16T08:59:21Z</dcterms:modified>
  <cp:category/>
  <cp:version/>
  <cp:contentType/>
  <cp:contentStatus/>
</cp:coreProperties>
</file>