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/>
  </bookViews>
  <sheets>
    <sheet name="Tabulkový rozpočet" sheetId="4" r:id="rId1"/>
  </sheets>
  <definedNames>
    <definedName name="_xlnm.Print_Area" localSheetId="0">'Tabulkový rozpočet'!$A$1:$F$68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4" l="1"/>
  <c r="E62" i="4"/>
  <c r="E64" i="4" l="1"/>
  <c r="B54" i="4"/>
  <c r="B50" i="4"/>
  <c r="D50" i="4" s="1"/>
  <c r="E44" i="4"/>
  <c r="F44" i="4" s="1"/>
  <c r="E45" i="4"/>
  <c r="F45" i="4" s="1"/>
  <c r="E37" i="4"/>
  <c r="F37" i="4" s="1"/>
  <c r="E38" i="4"/>
  <c r="F38" i="4" s="1"/>
  <c r="E30" i="4"/>
  <c r="F30" i="4" s="1"/>
  <c r="E22" i="4"/>
  <c r="F22" i="4"/>
  <c r="E21" i="4"/>
  <c r="F21" i="4" s="1"/>
  <c r="E20" i="4"/>
  <c r="F20" i="4" s="1"/>
  <c r="E43" i="4"/>
  <c r="F43" i="4" s="1"/>
  <c r="D46" i="4"/>
  <c r="E35" i="4"/>
  <c r="F35" i="4" s="1"/>
  <c r="E36" i="4"/>
  <c r="F36" i="4" s="1"/>
  <c r="D39" i="4"/>
  <c r="E27" i="4"/>
  <c r="F27" i="4" s="1"/>
  <c r="E28" i="4"/>
  <c r="F28" i="4" s="1"/>
  <c r="E29" i="4"/>
  <c r="F29" i="4" s="1"/>
  <c r="D31" i="4"/>
  <c r="E15" i="4"/>
  <c r="F15" i="4" s="1"/>
  <c r="E16" i="4"/>
  <c r="F16" i="4" s="1"/>
  <c r="E17" i="4"/>
  <c r="F17" i="4" s="1"/>
  <c r="E18" i="4"/>
  <c r="F18" i="4" s="1"/>
  <c r="E19" i="4"/>
  <c r="F19" i="4" s="1"/>
  <c r="D23" i="4"/>
  <c r="D11" i="4"/>
  <c r="E3" i="4"/>
  <c r="F3" i="4" s="1"/>
  <c r="E4" i="4"/>
  <c r="F4" i="4" s="1"/>
  <c r="E5" i="4"/>
  <c r="F5" i="4"/>
  <c r="E6" i="4"/>
  <c r="F6" i="4" s="1"/>
  <c r="E7" i="4"/>
  <c r="F7" i="4" s="1"/>
  <c r="E8" i="4"/>
  <c r="F8" i="4" s="1"/>
  <c r="E9" i="4"/>
  <c r="F9" i="4" s="1"/>
  <c r="E10" i="4"/>
  <c r="F10" i="4" s="1"/>
  <c r="D54" i="4"/>
  <c r="D58" i="4"/>
  <c r="E39" i="4" l="1"/>
  <c r="E11" i="4"/>
  <c r="F46" i="4"/>
  <c r="F11" i="4"/>
  <c r="C67" i="4" s="1"/>
  <c r="E23" i="4"/>
  <c r="F23" i="4"/>
  <c r="F31" i="4"/>
  <c r="F39" i="4"/>
  <c r="E31" i="4"/>
  <c r="E46" i="4"/>
</calcChain>
</file>

<file path=xl/sharedStrings.xml><?xml version="1.0" encoding="utf-8"?>
<sst xmlns="http://schemas.openxmlformats.org/spreadsheetml/2006/main" count="82" uniqueCount="35">
  <si>
    <t>A4</t>
  </si>
  <si>
    <t>A3</t>
  </si>
  <si>
    <t>Kategorie</t>
  </si>
  <si>
    <t>I.</t>
  </si>
  <si>
    <t>II.</t>
  </si>
  <si>
    <t>III.</t>
  </si>
  <si>
    <t>IV.</t>
  </si>
  <si>
    <t>V.</t>
  </si>
  <si>
    <t>celkem</t>
  </si>
  <si>
    <t>předpokládaný měsíční nátisk A4 jednoho zařízení</t>
  </si>
  <si>
    <t>předpokládaný měsíční nátisk A3 jednoho zařízení</t>
  </si>
  <si>
    <t>cena za 1 ks papíru A4 bez DPH</t>
  </si>
  <si>
    <t>cena za 1 ks papíru A3 bez DPH</t>
  </si>
  <si>
    <t>předpokládaná spotřeba za 
48 měsíců</t>
  </si>
  <si>
    <t>paušál za měsíc bez DPH</t>
  </si>
  <si>
    <t>Systém pro řízení a správu tisků (SW)</t>
  </si>
  <si>
    <t>počet zařízení</t>
  </si>
  <si>
    <t>cena celkem za 
48 měsíců</t>
  </si>
  <si>
    <t>celková nabídková cena bez DPH</t>
  </si>
  <si>
    <t>cena celkem za měsíc</t>
  </si>
  <si>
    <t>cena celkem za 48 měsíců</t>
  </si>
  <si>
    <t>paušál za 1 ks zařízení za měsíc bez DPH</t>
  </si>
  <si>
    <t>cena bez DPH za 1 černobílý tisk/kopii</t>
  </si>
  <si>
    <t>cena bez DPH za 1 barevný tisk/kopii</t>
  </si>
  <si>
    <t>VI</t>
  </si>
  <si>
    <t>VII</t>
  </si>
  <si>
    <t>VIII</t>
  </si>
  <si>
    <t>V</t>
  </si>
  <si>
    <t>VI.</t>
  </si>
  <si>
    <t>Čipové karty a potiskovací zařízení</t>
  </si>
  <si>
    <t>Čipové karty a ovládací software</t>
  </si>
  <si>
    <t>Potiskovací zařízení</t>
  </si>
  <si>
    <t>Cena za ks</t>
  </si>
  <si>
    <t>Cena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</si>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</sst>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showRuler="0" view="pageLayout" zoomScale="130" zoomScaleNormal="100" zoomScalePageLayoutView="130" workbookViewId="0">
      <selection activeCell="D11" sqref="D11"/>
    </sheetView>
  </sheetViews>
  <sheetFormatPr defaultRowHeight="15" x14ac:dyDescent="0.25"/>
  <cols>
    <col min="1" max="1" width="18.85546875" customWidth="1"/>
    <col min="2" max="2" width="13.5703125" customWidth="1"/>
    <col min="3" max="3" width="15.140625" customWidth="1"/>
    <col min="4" max="4" width="13.7109375" customWidth="1"/>
    <col min="5" max="5" width="14.8554687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ht="16.5" customHeight="1" x14ac:dyDescent="0.25">
      <c r="A1" s="17" t="s">
        <v>2</v>
      </c>
      <c r="B1" s="17" t="s">
        <v>21</v>
      </c>
      <c r="C1" s="17"/>
      <c r="D1" s="18" t="s">
        <v>16</v>
      </c>
      <c r="E1" s="17" t="s">
        <v>19</v>
      </c>
      <c r="F1" s="17" t="s">
        <v>20</v>
      </c>
    </row>
    <row r="2" spans="1:6" ht="34.5" customHeight="1" x14ac:dyDescent="0.25">
      <c r="A2" s="17"/>
      <c r="B2" s="17"/>
      <c r="C2" s="17"/>
      <c r="D2" s="19"/>
      <c r="E2" s="17"/>
      <c r="F2" s="17"/>
    </row>
    <row r="3" spans="1:6" x14ac:dyDescent="0.25">
      <c r="A3" s="1" t="s">
        <v>3</v>
      </c>
      <c r="B3" s="20"/>
      <c r="C3" s="20"/>
      <c r="D3" s="6">
        <v>47</v>
      </c>
      <c r="E3" s="8">
        <f>D3*B3</f>
        <v>0</v>
      </c>
      <c r="F3" s="3">
        <f>E3*48</f>
        <v>0</v>
      </c>
    </row>
    <row r="4" spans="1:6" x14ac:dyDescent="0.25">
      <c r="A4" s="1" t="s">
        <v>4</v>
      </c>
      <c r="B4" s="20"/>
      <c r="C4" s="20"/>
      <c r="D4" s="6">
        <v>12</v>
      </c>
      <c r="E4" s="8">
        <f t="shared" ref="E4:E7" si="0">D4*B4</f>
        <v>0</v>
      </c>
      <c r="F4" s="3">
        <f t="shared" ref="F4:F7" si="1">E4*48</f>
        <v>0</v>
      </c>
    </row>
    <row r="5" spans="1:6" x14ac:dyDescent="0.25">
      <c r="A5" s="1" t="s">
        <v>5</v>
      </c>
      <c r="B5" s="20"/>
      <c r="C5" s="20"/>
      <c r="D5" s="6">
        <v>7</v>
      </c>
      <c r="E5" s="8">
        <f t="shared" si="0"/>
        <v>0</v>
      </c>
      <c r="F5" s="3">
        <f t="shared" si="1"/>
        <v>0</v>
      </c>
    </row>
    <row r="6" spans="1:6" x14ac:dyDescent="0.25">
      <c r="A6" s="1" t="s">
        <v>6</v>
      </c>
      <c r="B6" s="20"/>
      <c r="C6" s="20"/>
      <c r="D6" s="6">
        <v>3</v>
      </c>
      <c r="E6" s="8">
        <f t="shared" si="0"/>
        <v>0</v>
      </c>
      <c r="F6" s="3">
        <f t="shared" si="1"/>
        <v>0</v>
      </c>
    </row>
    <row r="7" spans="1:6" x14ac:dyDescent="0.25">
      <c r="A7" s="1" t="s">
        <v>7</v>
      </c>
      <c r="B7" s="20"/>
      <c r="C7" s="20"/>
      <c r="D7" s="6">
        <v>17</v>
      </c>
      <c r="E7" s="8">
        <f t="shared" si="0"/>
        <v>0</v>
      </c>
      <c r="F7" s="3">
        <f t="shared" si="1"/>
        <v>0</v>
      </c>
    </row>
    <row r="8" spans="1:6" x14ac:dyDescent="0.25">
      <c r="A8" s="1" t="s">
        <v>24</v>
      </c>
      <c r="B8" s="20"/>
      <c r="C8" s="20"/>
      <c r="D8" s="6">
        <v>6</v>
      </c>
      <c r="E8" s="8">
        <f t="shared" ref="E8:E10" si="2">D8*B8</f>
        <v>0</v>
      </c>
      <c r="F8" s="3">
        <f t="shared" ref="F8:F10" si="3">E8*48</f>
        <v>0</v>
      </c>
    </row>
    <row r="9" spans="1:6" x14ac:dyDescent="0.25">
      <c r="A9" s="1" t="s">
        <v>25</v>
      </c>
      <c r="B9" s="20"/>
      <c r="C9" s="20"/>
      <c r="D9" s="6">
        <v>1</v>
      </c>
      <c r="E9" s="8">
        <f t="shared" si="2"/>
        <v>0</v>
      </c>
      <c r="F9" s="3">
        <f t="shared" si="3"/>
        <v>0</v>
      </c>
    </row>
    <row r="10" spans="1:6" x14ac:dyDescent="0.25">
      <c r="A10" s="1" t="s">
        <v>26</v>
      </c>
      <c r="B10" s="20"/>
      <c r="C10" s="20"/>
      <c r="D10" s="6">
        <v>2</v>
      </c>
      <c r="E10" s="8">
        <f t="shared" si="2"/>
        <v>0</v>
      </c>
      <c r="F10" s="3">
        <f t="shared" si="3"/>
        <v>0</v>
      </c>
    </row>
    <row r="11" spans="1:6" x14ac:dyDescent="0.25">
      <c r="A11" s="4" t="s">
        <v>8</v>
      </c>
      <c r="B11" s="37"/>
      <c r="C11" s="37"/>
      <c r="D11" s="6">
        <f>SUM(D3:D10)</f>
        <v>95</v>
      </c>
      <c r="E11" s="3">
        <f>SUM(E3:E10)</f>
        <v>0</v>
      </c>
      <c r="F11" s="9">
        <f>SUM(F3:F10)</f>
        <v>0</v>
      </c>
    </row>
    <row r="13" spans="1:6" ht="66" customHeight="1" x14ac:dyDescent="0.25">
      <c r="A13" s="17" t="s">
        <v>2</v>
      </c>
      <c r="B13" s="15" t="s">
        <v>22</v>
      </c>
      <c r="C13" s="18" t="s">
        <v>9</v>
      </c>
      <c r="D13" s="18" t="s">
        <v>16</v>
      </c>
      <c r="E13" s="17" t="s">
        <v>19</v>
      </c>
      <c r="F13" s="17" t="s">
        <v>20</v>
      </c>
    </row>
    <row r="14" spans="1:6" ht="22.5" customHeight="1" x14ac:dyDescent="0.25">
      <c r="A14" s="17"/>
      <c r="B14" s="16" t="s">
        <v>0</v>
      </c>
      <c r="C14" s="19"/>
      <c r="D14" s="19"/>
      <c r="E14" s="17"/>
      <c r="F14" s="17"/>
    </row>
    <row r="15" spans="1:6" x14ac:dyDescent="0.25">
      <c r="A15" s="1" t="s">
        <v>3</v>
      </c>
      <c r="B15" s="13"/>
      <c r="C15" s="2">
        <v>500</v>
      </c>
      <c r="D15" s="6">
        <v>47</v>
      </c>
      <c r="E15" s="3">
        <f>B15*C15*D15</f>
        <v>0</v>
      </c>
      <c r="F15" s="3">
        <f>E15*48</f>
        <v>0</v>
      </c>
    </row>
    <row r="16" spans="1:6" x14ac:dyDescent="0.25">
      <c r="A16" s="1" t="s">
        <v>4</v>
      </c>
      <c r="B16" s="13"/>
      <c r="C16" s="2">
        <v>500</v>
      </c>
      <c r="D16" s="6">
        <v>12</v>
      </c>
      <c r="E16" s="3">
        <f>B16*C16*D16</f>
        <v>0</v>
      </c>
      <c r="F16" s="3">
        <f t="shared" ref="F16:F22" si="4">E16*48</f>
        <v>0</v>
      </c>
    </row>
    <row r="17" spans="1:7" x14ac:dyDescent="0.25">
      <c r="A17" s="1" t="s">
        <v>5</v>
      </c>
      <c r="B17" s="13"/>
      <c r="C17" s="2">
        <v>750</v>
      </c>
      <c r="D17" s="6">
        <v>7</v>
      </c>
      <c r="E17" s="3">
        <f>B17*C17*D17</f>
        <v>0</v>
      </c>
      <c r="F17" s="3">
        <f t="shared" si="4"/>
        <v>0</v>
      </c>
    </row>
    <row r="18" spans="1:7" x14ac:dyDescent="0.25">
      <c r="A18" s="1" t="s">
        <v>6</v>
      </c>
      <c r="B18" s="13"/>
      <c r="C18" s="2">
        <v>500</v>
      </c>
      <c r="D18" s="6">
        <v>3</v>
      </c>
      <c r="E18" s="3">
        <f t="shared" ref="E18:E22" si="5">B18*C18*D18</f>
        <v>0</v>
      </c>
      <c r="F18" s="3">
        <f t="shared" si="4"/>
        <v>0</v>
      </c>
    </row>
    <row r="19" spans="1:7" x14ac:dyDescent="0.25">
      <c r="A19" s="1" t="s">
        <v>27</v>
      </c>
      <c r="B19" s="13"/>
      <c r="C19" s="2">
        <v>1500</v>
      </c>
      <c r="D19" s="6">
        <v>17</v>
      </c>
      <c r="E19" s="3">
        <f t="shared" si="5"/>
        <v>0</v>
      </c>
      <c r="F19" s="3">
        <f t="shared" si="4"/>
        <v>0</v>
      </c>
    </row>
    <row r="20" spans="1:7" x14ac:dyDescent="0.25">
      <c r="A20" s="1" t="s">
        <v>24</v>
      </c>
      <c r="B20" s="14"/>
      <c r="C20" s="2">
        <v>2000</v>
      </c>
      <c r="D20" s="6">
        <v>6</v>
      </c>
      <c r="E20" s="3">
        <f t="shared" si="5"/>
        <v>0</v>
      </c>
      <c r="F20" s="3">
        <f t="shared" si="4"/>
        <v>0</v>
      </c>
    </row>
    <row r="21" spans="1:7" x14ac:dyDescent="0.25">
      <c r="A21" s="1" t="s">
        <v>25</v>
      </c>
      <c r="B21" s="14"/>
      <c r="C21" s="2">
        <v>10000</v>
      </c>
      <c r="D21" s="6">
        <v>1</v>
      </c>
      <c r="E21" s="3">
        <f t="shared" si="5"/>
        <v>0</v>
      </c>
      <c r="F21" s="3">
        <f t="shared" si="4"/>
        <v>0</v>
      </c>
    </row>
    <row r="22" spans="1:7" x14ac:dyDescent="0.25">
      <c r="A22" s="1" t="s">
        <v>26</v>
      </c>
      <c r="B22" s="14"/>
      <c r="C22" s="2">
        <v>21000</v>
      </c>
      <c r="D22" s="6">
        <v>2</v>
      </c>
      <c r="E22" s="3">
        <f t="shared" si="5"/>
        <v>0</v>
      </c>
      <c r="F22" s="3">
        <f t="shared" si="4"/>
        <v>0</v>
      </c>
    </row>
    <row r="23" spans="1:7" x14ac:dyDescent="0.25">
      <c r="A23" s="4" t="s">
        <v>8</v>
      </c>
      <c r="B23" s="5"/>
      <c r="C23" s="5"/>
      <c r="D23" s="6">
        <f>SUM(D15:D22)</f>
        <v>95</v>
      </c>
      <c r="E23" s="3">
        <f>SUM(E15:E22)</f>
        <v>0</v>
      </c>
      <c r="F23" s="9">
        <f>SUM(F15:F22)</f>
        <v>0</v>
      </c>
    </row>
    <row r="25" spans="1:7" ht="63" customHeight="1" x14ac:dyDescent="0.25">
      <c r="A25" s="17" t="s">
        <v>2</v>
      </c>
      <c r="B25" s="15" t="s">
        <v>22</v>
      </c>
      <c r="C25" s="18" t="s">
        <v>10</v>
      </c>
      <c r="D25" s="18" t="s">
        <v>16</v>
      </c>
      <c r="E25" s="17" t="s">
        <v>19</v>
      </c>
      <c r="F25" s="17" t="s">
        <v>20</v>
      </c>
    </row>
    <row r="26" spans="1:7" ht="21.75" customHeight="1" x14ac:dyDescent="0.25">
      <c r="A26" s="17"/>
      <c r="B26" s="16" t="s">
        <v>1</v>
      </c>
      <c r="C26" s="19"/>
      <c r="D26" s="19"/>
      <c r="E26" s="17"/>
      <c r="F26" s="17"/>
    </row>
    <row r="27" spans="1:7" x14ac:dyDescent="0.25">
      <c r="A27" s="1" t="s">
        <v>27</v>
      </c>
      <c r="B27" s="13"/>
      <c r="C27" s="2">
        <v>100</v>
      </c>
      <c r="D27" s="6">
        <v>17</v>
      </c>
      <c r="E27" s="3">
        <f>B27*C27*D27</f>
        <v>0</v>
      </c>
      <c r="F27" s="3">
        <f>E27*48</f>
        <v>0</v>
      </c>
      <c r="G27" s="10"/>
    </row>
    <row r="28" spans="1:7" x14ac:dyDescent="0.25">
      <c r="A28" s="1" t="s">
        <v>24</v>
      </c>
      <c r="B28" s="13"/>
      <c r="C28" s="2">
        <v>200</v>
      </c>
      <c r="D28" s="6">
        <v>6</v>
      </c>
      <c r="E28" s="3">
        <f>B28*C28*D28</f>
        <v>0</v>
      </c>
      <c r="F28" s="3">
        <f>E28*48</f>
        <v>0</v>
      </c>
      <c r="G28" s="10"/>
    </row>
    <row r="29" spans="1:7" x14ac:dyDescent="0.25">
      <c r="A29" s="1" t="s">
        <v>25</v>
      </c>
      <c r="B29" s="13"/>
      <c r="C29" s="2">
        <v>500</v>
      </c>
      <c r="D29" s="6">
        <v>1</v>
      </c>
      <c r="E29" s="3">
        <f>B29*C29*D29</f>
        <v>0</v>
      </c>
      <c r="F29" s="3">
        <f>E29*48</f>
        <v>0</v>
      </c>
      <c r="G29" s="10"/>
    </row>
    <row r="30" spans="1:7" x14ac:dyDescent="0.25">
      <c r="A30" s="1" t="s">
        <v>26</v>
      </c>
      <c r="B30" s="14"/>
      <c r="C30" s="2">
        <v>1000</v>
      </c>
      <c r="D30" s="6">
        <v>2</v>
      </c>
      <c r="E30" s="3">
        <f>B30*C30*D30</f>
        <v>0</v>
      </c>
      <c r="F30" s="3">
        <f>E30*48</f>
        <v>0</v>
      </c>
      <c r="G30" s="10"/>
    </row>
    <row r="31" spans="1:7" x14ac:dyDescent="0.25">
      <c r="A31" s="4" t="s">
        <v>8</v>
      </c>
      <c r="B31" s="5"/>
      <c r="C31" s="5"/>
      <c r="D31" s="6">
        <f>SUM(D27:D30)</f>
        <v>26</v>
      </c>
      <c r="E31" s="3">
        <f>SUM(E27:E30)</f>
        <v>0</v>
      </c>
      <c r="F31" s="9">
        <f>SUM(F27:F30)</f>
        <v>0</v>
      </c>
    </row>
    <row r="33" spans="1:8" ht="63" x14ac:dyDescent="0.25">
      <c r="A33" s="17" t="s">
        <v>2</v>
      </c>
      <c r="B33" s="15" t="s">
        <v>23</v>
      </c>
      <c r="C33" s="18" t="s">
        <v>9</v>
      </c>
      <c r="D33" s="18" t="s">
        <v>16</v>
      </c>
      <c r="E33" s="17" t="s">
        <v>19</v>
      </c>
      <c r="F33" s="17" t="s">
        <v>20</v>
      </c>
    </row>
    <row r="34" spans="1:8" ht="22.5" customHeight="1" x14ac:dyDescent="0.25">
      <c r="A34" s="17"/>
      <c r="B34" s="16" t="s">
        <v>0</v>
      </c>
      <c r="C34" s="19"/>
      <c r="D34" s="19"/>
      <c r="E34" s="17"/>
      <c r="F34" s="17"/>
    </row>
    <row r="35" spans="1:8" x14ac:dyDescent="0.25">
      <c r="A35" s="1" t="s">
        <v>6</v>
      </c>
      <c r="B35" s="13"/>
      <c r="C35" s="2">
        <v>500</v>
      </c>
      <c r="D35" s="6">
        <v>3</v>
      </c>
      <c r="E35" s="3">
        <f>B35*C35*D35</f>
        <v>0</v>
      </c>
      <c r="F35" s="3">
        <f>E35*48</f>
        <v>0</v>
      </c>
    </row>
    <row r="36" spans="1:8" x14ac:dyDescent="0.25">
      <c r="A36" s="1" t="s">
        <v>24</v>
      </c>
      <c r="B36" s="13"/>
      <c r="C36" s="2">
        <v>2000</v>
      </c>
      <c r="D36" s="6">
        <v>6</v>
      </c>
      <c r="E36" s="3">
        <f>B36*C36*D36</f>
        <v>0</v>
      </c>
      <c r="F36" s="3">
        <f>E36*48</f>
        <v>0</v>
      </c>
    </row>
    <row r="37" spans="1:8" x14ac:dyDescent="0.25">
      <c r="A37" s="1" t="s">
        <v>25</v>
      </c>
      <c r="B37" s="14"/>
      <c r="C37" s="2">
        <v>7000</v>
      </c>
      <c r="D37" s="6">
        <v>1</v>
      </c>
      <c r="E37" s="3">
        <f t="shared" ref="E37:E38" si="6">B37*C37*D37</f>
        <v>0</v>
      </c>
      <c r="F37" s="3">
        <f t="shared" ref="F37:F38" si="7">E37*48</f>
        <v>0</v>
      </c>
    </row>
    <row r="38" spans="1:8" x14ac:dyDescent="0.25">
      <c r="A38" s="1" t="s">
        <v>26</v>
      </c>
      <c r="B38" s="14"/>
      <c r="C38" s="2">
        <v>12000</v>
      </c>
      <c r="D38" s="6">
        <v>2</v>
      </c>
      <c r="E38" s="3">
        <f t="shared" si="6"/>
        <v>0</v>
      </c>
      <c r="F38" s="3">
        <f t="shared" si="7"/>
        <v>0</v>
      </c>
    </row>
    <row r="39" spans="1:8" x14ac:dyDescent="0.25">
      <c r="A39" s="4" t="s">
        <v>8</v>
      </c>
      <c r="B39" s="5"/>
      <c r="C39" s="5"/>
      <c r="D39" s="6">
        <f>SUM(D35:D38)</f>
        <v>12</v>
      </c>
      <c r="E39" s="3">
        <f>SUM(E35:E38)</f>
        <v>0</v>
      </c>
      <c r="F39" s="9">
        <f>SUM(F35:F38)</f>
        <v>0</v>
      </c>
    </row>
    <row r="40" spans="1:8" x14ac:dyDescent="0.25">
      <c r="H40" s="11"/>
    </row>
    <row r="41" spans="1:8" ht="63" x14ac:dyDescent="0.25">
      <c r="A41" s="17" t="s">
        <v>2</v>
      </c>
      <c r="B41" s="15" t="s">
        <v>23</v>
      </c>
      <c r="C41" s="18" t="s">
        <v>10</v>
      </c>
      <c r="D41" s="18" t="s">
        <v>16</v>
      </c>
      <c r="E41" s="17" t="s">
        <v>19</v>
      </c>
      <c r="F41" s="17" t="s">
        <v>20</v>
      </c>
    </row>
    <row r="42" spans="1:8" ht="18.75" customHeight="1" x14ac:dyDescent="0.25">
      <c r="A42" s="17"/>
      <c r="B42" s="16" t="s">
        <v>1</v>
      </c>
      <c r="C42" s="19"/>
      <c r="D42" s="19"/>
      <c r="E42" s="17"/>
      <c r="F42" s="17"/>
    </row>
    <row r="43" spans="1:8" x14ac:dyDescent="0.25">
      <c r="A43" s="1" t="s">
        <v>28</v>
      </c>
      <c r="B43" s="13"/>
      <c r="C43" s="2">
        <v>200</v>
      </c>
      <c r="D43" s="6">
        <v>6</v>
      </c>
      <c r="E43" s="3">
        <f>B43*C43*D43</f>
        <v>0</v>
      </c>
      <c r="F43" s="3">
        <f>E43*48</f>
        <v>0</v>
      </c>
      <c r="G43" s="10"/>
    </row>
    <row r="44" spans="1:8" x14ac:dyDescent="0.25">
      <c r="A44" s="1" t="s">
        <v>25</v>
      </c>
      <c r="B44" s="14"/>
      <c r="C44" s="2">
        <v>500</v>
      </c>
      <c r="D44" s="6">
        <v>1</v>
      </c>
      <c r="E44" s="3">
        <f t="shared" ref="E44:E45" si="8">B44*C44*D44</f>
        <v>0</v>
      </c>
      <c r="F44" s="3">
        <f t="shared" ref="F44:F45" si="9">E44*48</f>
        <v>0</v>
      </c>
      <c r="G44" s="10"/>
    </row>
    <row r="45" spans="1:8" x14ac:dyDescent="0.25">
      <c r="A45" s="1" t="s">
        <v>26</v>
      </c>
      <c r="B45" s="14"/>
      <c r="C45" s="2">
        <v>500</v>
      </c>
      <c r="D45" s="6">
        <v>2</v>
      </c>
      <c r="E45" s="3">
        <f t="shared" si="8"/>
        <v>0</v>
      </c>
      <c r="F45" s="3">
        <f t="shared" si="9"/>
        <v>0</v>
      </c>
      <c r="G45" s="10"/>
    </row>
    <row r="46" spans="1:8" x14ac:dyDescent="0.25">
      <c r="A46" s="4" t="s">
        <v>8</v>
      </c>
      <c r="B46" s="5"/>
      <c r="C46" s="5"/>
      <c r="D46" s="6">
        <f>SUM(D43:D45)</f>
        <v>9</v>
      </c>
      <c r="E46" s="3">
        <f>SUM(E43:E45)</f>
        <v>0</v>
      </c>
      <c r="F46" s="9">
        <f>SUM(F43:F45)</f>
        <v>0</v>
      </c>
      <c r="G46" s="10"/>
      <c r="H46" s="12"/>
    </row>
    <row r="47" spans="1:8" x14ac:dyDescent="0.25">
      <c r="A47" s="7"/>
      <c r="B47" s="7"/>
      <c r="C47" s="7"/>
      <c r="D47" s="7"/>
      <c r="E47" s="7"/>
      <c r="F47" s="7"/>
    </row>
    <row r="48" spans="1:8" ht="16.5" customHeight="1" x14ac:dyDescent="0.25">
      <c r="A48" s="17" t="s">
        <v>11</v>
      </c>
      <c r="B48" s="26" t="s">
        <v>13</v>
      </c>
      <c r="C48" s="27"/>
      <c r="D48" s="26" t="s">
        <v>17</v>
      </c>
      <c r="E48" s="27"/>
      <c r="F48" s="7"/>
    </row>
    <row r="49" spans="1:6" ht="26.25" customHeight="1" x14ac:dyDescent="0.25">
      <c r="A49" s="17"/>
      <c r="B49" s="28"/>
      <c r="C49" s="29"/>
      <c r="D49" s="28"/>
      <c r="E49" s="29"/>
      <c r="F49" s="7"/>
    </row>
    <row r="50" spans="1:6" x14ac:dyDescent="0.25">
      <c r="A50" s="13"/>
      <c r="B50" s="30">
        <f>SUM(C35:C38,C15:C22)*48</f>
        <v>2796000</v>
      </c>
      <c r="C50" s="31"/>
      <c r="D50" s="32">
        <f>A50*B50</f>
        <v>0</v>
      </c>
      <c r="E50" s="33"/>
      <c r="F50" s="7"/>
    </row>
    <row r="51" spans="1:6" x14ac:dyDescent="0.25">
      <c r="A51" s="7"/>
      <c r="B51" s="7"/>
      <c r="C51" s="7"/>
      <c r="D51" s="7"/>
      <c r="E51" s="7"/>
      <c r="F51" s="7"/>
    </row>
    <row r="52" spans="1:6" ht="15" customHeight="1" x14ac:dyDescent="0.25">
      <c r="A52" s="17" t="s">
        <v>12</v>
      </c>
      <c r="B52" s="26" t="s">
        <v>13</v>
      </c>
      <c r="C52" s="27"/>
      <c r="D52" s="26" t="s">
        <v>17</v>
      </c>
      <c r="E52" s="27"/>
      <c r="F52" s="7"/>
    </row>
    <row r="53" spans="1:6" ht="30.75" customHeight="1" x14ac:dyDescent="0.25">
      <c r="A53" s="17"/>
      <c r="B53" s="28"/>
      <c r="C53" s="29"/>
      <c r="D53" s="28"/>
      <c r="E53" s="29"/>
      <c r="F53" s="7"/>
    </row>
    <row r="54" spans="1:6" x14ac:dyDescent="0.25">
      <c r="A54" s="13"/>
      <c r="B54" s="30">
        <f>SUM(C43:C45,C27:C30)*48</f>
        <v>144000</v>
      </c>
      <c r="C54" s="31"/>
      <c r="D54" s="32">
        <f>A54*B54</f>
        <v>0</v>
      </c>
      <c r="E54" s="33"/>
      <c r="F54" s="7"/>
    </row>
    <row r="55" spans="1:6" x14ac:dyDescent="0.25">
      <c r="A55" s="7"/>
      <c r="B55" s="7"/>
      <c r="C55" s="7"/>
      <c r="D55" s="7"/>
      <c r="E55" s="7"/>
      <c r="F55" s="7"/>
    </row>
    <row r="56" spans="1:6" ht="15" customHeight="1" x14ac:dyDescent="0.25">
      <c r="A56" s="18" t="s">
        <v>15</v>
      </c>
      <c r="B56" s="17" t="s">
        <v>14</v>
      </c>
      <c r="C56" s="17"/>
      <c r="D56" s="26" t="s">
        <v>20</v>
      </c>
      <c r="E56" s="27"/>
      <c r="F56" s="7"/>
    </row>
    <row r="57" spans="1:6" ht="15" customHeight="1" x14ac:dyDescent="0.25">
      <c r="A57" s="36"/>
      <c r="B57" s="17"/>
      <c r="C57" s="17"/>
      <c r="D57" s="28"/>
      <c r="E57" s="29"/>
      <c r="F57" s="7"/>
    </row>
    <row r="58" spans="1:6" x14ac:dyDescent="0.25">
      <c r="A58" s="19"/>
      <c r="B58" s="34"/>
      <c r="C58" s="35"/>
      <c r="D58" s="32">
        <f>B58*48</f>
        <v>0</v>
      </c>
      <c r="E58" s="33"/>
      <c r="F58" s="7"/>
    </row>
    <row r="60" spans="1:6" ht="15" customHeight="1" x14ac:dyDescent="0.25">
      <c r="A60" s="17" t="s">
        <v>29</v>
      </c>
      <c r="B60" s="17" t="s">
        <v>32</v>
      </c>
      <c r="C60" s="17"/>
      <c r="D60" s="18" t="s">
        <v>34</v>
      </c>
      <c r="E60" s="17" t="s">
        <v>33</v>
      </c>
    </row>
    <row r="61" spans="1:6" ht="15" customHeight="1" x14ac:dyDescent="0.25">
      <c r="A61" s="17"/>
      <c r="B61" s="17"/>
      <c r="C61" s="17"/>
      <c r="D61" s="19"/>
      <c r="E61" s="17"/>
    </row>
    <row r="62" spans="1:6" ht="30.75" customHeight="1" x14ac:dyDescent="0.25">
      <c r="A62" s="1" t="s">
        <v>30</v>
      </c>
      <c r="B62" s="20"/>
      <c r="C62" s="20"/>
      <c r="D62" s="6">
        <v>210</v>
      </c>
      <c r="E62" s="8">
        <f>D62*B62</f>
        <v>0</v>
      </c>
    </row>
    <row r="63" spans="1:6" x14ac:dyDescent="0.25">
      <c r="A63" s="1" t="s">
        <v>31</v>
      </c>
      <c r="B63" s="20"/>
      <c r="C63" s="20"/>
      <c r="D63" s="6">
        <v>1</v>
      </c>
      <c r="E63" s="8">
        <f t="shared" ref="E63" si="10">D63*B63</f>
        <v>0</v>
      </c>
    </row>
    <row r="64" spans="1:6" x14ac:dyDescent="0.25">
      <c r="A64" s="4" t="s">
        <v>8</v>
      </c>
      <c r="B64" s="37"/>
      <c r="C64" s="37"/>
      <c r="D64" s="6"/>
      <c r="E64" s="3">
        <f>SUM(E62:E63)</f>
        <v>0</v>
      </c>
    </row>
    <row r="67" spans="1:6" ht="18.75" x14ac:dyDescent="0.3">
      <c r="A67" s="21" t="s">
        <v>18</v>
      </c>
      <c r="B67" s="22"/>
      <c r="C67" s="23">
        <f>SUM(F11,F23,F31,F39,F46,D50,D54,D58,E64)</f>
        <v>0</v>
      </c>
      <c r="D67" s="24"/>
      <c r="E67" s="24"/>
      <c r="F67" s="25"/>
    </row>
  </sheetData>
  <mergeCells count="58">
    <mergeCell ref="A48:A49"/>
    <mergeCell ref="B8:C8"/>
    <mergeCell ref="B9:C9"/>
    <mergeCell ref="B10:C10"/>
    <mergeCell ref="D50:E50"/>
    <mergeCell ref="D48:E49"/>
    <mergeCell ref="B50:C50"/>
    <mergeCell ref="B48:C49"/>
    <mergeCell ref="B11:C11"/>
    <mergeCell ref="A13:A14"/>
    <mergeCell ref="C41:C42"/>
    <mergeCell ref="E41:E42"/>
    <mergeCell ref="A67:B67"/>
    <mergeCell ref="C67:F67"/>
    <mergeCell ref="B56:C57"/>
    <mergeCell ref="A52:A53"/>
    <mergeCell ref="B52:C53"/>
    <mergeCell ref="D52:E53"/>
    <mergeCell ref="B54:C54"/>
    <mergeCell ref="D54:E54"/>
    <mergeCell ref="B58:C58"/>
    <mergeCell ref="D56:E57"/>
    <mergeCell ref="D58:E58"/>
    <mergeCell ref="A56:A58"/>
    <mergeCell ref="B60:C61"/>
    <mergeCell ref="B62:C62"/>
    <mergeCell ref="B64:C64"/>
    <mergeCell ref="B63:C63"/>
    <mergeCell ref="B7:C7"/>
    <mergeCell ref="A1:A2"/>
    <mergeCell ref="C13:C14"/>
    <mergeCell ref="C33:C34"/>
    <mergeCell ref="E33:E34"/>
    <mergeCell ref="D1:D2"/>
    <mergeCell ref="E1:E2"/>
    <mergeCell ref="D25:D26"/>
    <mergeCell ref="A33:A34"/>
    <mergeCell ref="B3:C3"/>
    <mergeCell ref="B1:C2"/>
    <mergeCell ref="B4:C4"/>
    <mergeCell ref="B5:C5"/>
    <mergeCell ref="B6:C6"/>
    <mergeCell ref="F1:F2"/>
    <mergeCell ref="E13:E14"/>
    <mergeCell ref="F13:F14"/>
    <mergeCell ref="D13:D14"/>
    <mergeCell ref="A60:A61"/>
    <mergeCell ref="D60:D61"/>
    <mergeCell ref="E60:E61"/>
    <mergeCell ref="F33:F34"/>
    <mergeCell ref="A25:A26"/>
    <mergeCell ref="F25:F26"/>
    <mergeCell ref="D33:D34"/>
    <mergeCell ref="F41:F42"/>
    <mergeCell ref="C25:C26"/>
    <mergeCell ref="E25:E26"/>
    <mergeCell ref="D41:D42"/>
    <mergeCell ref="A41:A42"/>
  </mergeCells>
  <pageMargins left="0.7" right="0.7" top="0.78740157499999996" bottom="0.78740157499999996" header="0.3" footer="0.3"/>
  <pageSetup scale="91" orientation="portrait" r:id="rId1"/>
  <headerFooter>
    <oddHeader>&amp;L&amp;8Outsourcing tiskových řešení pro městskou část Praha 14                                                                                  &amp;R&amp;8Příloha č. 3  Tabulkový rozpočet</oddHeader>
    <oddFooter>&amp;L&amp;8Zadávací dokumentace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2016-05-02T15:32:38Z</dcterms:created>
  <dcterms:modified xsi:type="dcterms:W3CDTF">2016-05-26T14:55:25Z</dcterms:modified>
</cp:coreProperties>
</file>