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3170" activeTab="0"/>
  </bookViews>
  <sheets>
    <sheet name="parkour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<sst xmlns="http://schemas.openxmlformats.org/spreadsheetml/2006/main" count="58" uniqueCount="41">
  <si>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Zařazení</t>
  </si>
  <si>
    <t>MJ</t>
  </si>
  <si>
    <t>Množství</t>
  </si>
  <si>
    <t>Jednotková cena</t>
  </si>
  <si>
    <t>Cena celkem</t>
  </si>
  <si>
    <t>Zemní práce</t>
  </si>
  <si>
    <t>Řezání asfaltového krytu hl. do 20cm</t>
  </si>
  <si>
    <t>m</t>
  </si>
  <si>
    <t>Vybourání stávajícího asfaltového krytu tl. 15-20cm</t>
  </si>
  <si>
    <t>m2</t>
  </si>
  <si>
    <t>Odstranění podkladu z kameniva tl. 15cm</t>
  </si>
  <si>
    <t>m3</t>
  </si>
  <si>
    <t>Hloubení jamek pro osazení cvičebních prvků (patky + základové desky)</t>
  </si>
  <si>
    <t>Naložení vybouraných asfaltových ker na dopravní prostředek</t>
  </si>
  <si>
    <t>t</t>
  </si>
  <si>
    <t>Naložení vybouraných hmot na dopravní prostředek</t>
  </si>
  <si>
    <t>Vodorovné přemístění vybouraných hmot na skládku (asfalt)</t>
  </si>
  <si>
    <t>Vodorovné přemístění vybouraných hmot na skládku (štěrkový podklad)</t>
  </si>
  <si>
    <t>Poplatek za uložení odpadu na skládce (skládkovné asfalt)</t>
  </si>
  <si>
    <t>Poplatek za uložení odpadu na skládce (skládkovné výkopek)</t>
  </si>
  <si>
    <t>Srovnání podkladové desky vč. zhutnění</t>
  </si>
  <si>
    <t>Základové desky ze železobetonu C20/25 vyztužen KARI sítěmi 6/6 - 100/100 mm při horním a spodním povrchu</t>
  </si>
  <si>
    <t>Základové patky z betonu prostého C16/20 vč. dodávky a osazení kruhové KG chráničky</t>
  </si>
  <si>
    <t>Lože pod základové desky z kameniva 8/16 tl. 150mm po zhutnění, vč. zhutnění</t>
  </si>
  <si>
    <t>Podklad z kameniva hrubého drceného (frakce 32-63) tl. 200 mm po zhutnění, vč. zhutnění</t>
  </si>
  <si>
    <t>Podklad z kameniva hrubého drceného (frakce 0-32) tl. 50 mm po zhutnění, vč. zhutnění</t>
  </si>
  <si>
    <t>Nový litý bezpečností povrch</t>
  </si>
  <si>
    <t>Dodávka + pokládka litý bezpečnostní PUR povrch tl. 80mm</t>
  </si>
  <si>
    <t>Dodávka + pokládka litý bezpečnostní PUR povrch tl. 60mm</t>
  </si>
  <si>
    <t>Dodávka + pokládka litý bezpečnostní PUR povrch tl. 35mm</t>
  </si>
  <si>
    <t>Nové cvičební prvky</t>
  </si>
  <si>
    <t>kpl</t>
  </si>
  <si>
    <t>Celkem bez DPH</t>
  </si>
  <si>
    <t>DPH 21%</t>
  </si>
  <si>
    <t>Celkem s DPH</t>
  </si>
  <si>
    <t>ks</t>
  </si>
  <si>
    <t>Patky ze ZB tvárnic 500/500/250 vyplněné betonem</t>
  </si>
  <si>
    <t>Patky ze ZB tvárnic 250/500/250 vyplněné betonem</t>
  </si>
  <si>
    <t>Výstavba parkourového hřiště na pozemku parc. č. 232/181, k. ú. Černý Most</t>
  </si>
  <si>
    <t>Dodávka + instalace nových parkourových prvků</t>
  </si>
  <si>
    <t>Osazení nových betonových obrub 1000x250x100 vč. dodávky obrub a štěrkového lože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</si>
</sst>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&quot; Kč&quot;;#,##0&quot; Kč&quot;"/>
  </numFmts>
  <fonts count="44">
    <font>
      <sz val="10"/>
      <color indexed="8"/>
      <name val="Arial CE"/>
      <family val="0"/>
    </font>
    <font>
      <sz val="11"/>
      <color indexed="8"/>
      <name val="Helvetica"/>
      <family val="2"/>
    </font>
    <font>
      <b/>
      <sz val="12"/>
      <color indexed="8"/>
      <name val="Arial CE"/>
      <family val="0"/>
    </font>
    <font>
      <b/>
      <sz val="10"/>
      <color indexed="9"/>
      <name val="Arial"/>
      <family val="0"/>
    </font>
    <font>
      <b/>
      <sz val="10"/>
      <color indexed="8"/>
      <name val="Arial CE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b/>
      <sz val="10"/>
      <color indexed="8"/>
      <name val="Arial"/>
      <family val="0"/>
    </font>
    <font>
      <sz val="12"/>
      <color indexed="8"/>
      <name val="Arial CE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Helvetica"/>
      <family val="2"/>
    </font>
    <font>
      <b/>
      <sz val="11"/>
      <color indexed="8"/>
      <name val="Helvetica"/>
      <family val="2"/>
    </font>
    <font>
      <sz val="11"/>
      <color indexed="20"/>
      <name val="Helvetica"/>
      <family val="2"/>
    </font>
    <font>
      <b/>
      <sz val="11"/>
      <color indexed="9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sz val="18"/>
      <color indexed="10"/>
      <name val="Helvetica"/>
      <family val="2"/>
    </font>
    <font>
      <sz val="11"/>
      <color indexed="60"/>
      <name val="Helvetica"/>
      <family val="2"/>
    </font>
    <font>
      <sz val="11"/>
      <color indexed="52"/>
      <name val="Helvetica"/>
      <family val="2"/>
    </font>
    <font>
      <sz val="11"/>
      <color indexed="58"/>
      <name val="Helvetica"/>
      <family val="2"/>
    </font>
    <font>
      <sz val="11"/>
      <color indexed="18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b/>
      <sz val="11"/>
      <color indexed="63"/>
      <name val="Helvetica"/>
      <family val="2"/>
    </font>
    <font>
      <i/>
      <sz val="11"/>
      <color indexed="23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b/>
      <sz val="11"/>
      <color theme="1"/>
      <name val="Helvetica"/>
      <family val="2"/>
    </font>
    <font>
      <sz val="11"/>
      <color rgb="FF9C0006"/>
      <name val="Helvetica"/>
      <family val="2"/>
    </font>
    <font>
      <b/>
      <sz val="11"/>
      <color theme="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FA7D00"/>
      <name val="Helvetica"/>
      <family val="2"/>
    </font>
    <font>
      <sz val="11"/>
      <color rgb="FF006100"/>
      <name val="Helvetica"/>
      <family val="2"/>
    </font>
    <font>
      <sz val="11"/>
      <color rgb="FFFF0000"/>
      <name val="Helvetica"/>
      <family val="2"/>
    </font>
    <font>
      <sz val="11"/>
      <color rgb="FF3F3F76"/>
      <name val="Helvetica"/>
      <family val="2"/>
    </font>
    <font>
      <b/>
      <sz val="11"/>
      <color rgb="FFFA7D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/>
    </xf>
    <xf numFmtId="165" fontId="8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FF0000"/>
      </font>
    </dxf>
    <dxf>
      <font>
        <color rgb="FFFF000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FF2600"/>
      <rgbColor rgb="00797979"/>
      <rgbColor rgb="00FCF305"/>
      <rgbColor rgb="00EAEAEA"/>
      <rgbColor rgb="00FFFF99"/>
      <rgbColor rgb="00000090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B14" sqref="B14"/>
    </sheetView>
  </sheetViews>
  <sheetFormatPr defaultColWidth="9.125" defaultRowHeight="12.75" customHeight="1"/>
  <cols>
    <col min="1" max="1" width="10.375" style="1" customWidth="1"/>
    <col min="2" max="2" width="93.75390625" style="1" customWidth="1"/>
    <col min="3" max="3" width="5.875" style="1" customWidth="1"/>
    <col min="4" max="4" width="14.25390625" style="1" customWidth="1"/>
    <col min="5" max="6" width="17.625" style="1" customWidth="1"/>
    <col min="7" max="255" width="9.25390625" style="1" customWidth="1"/>
  </cols>
  <sheetData>
    <row r="1" spans="1:6" ht="19.5" customHeight="1" thickBot="1">
      <c r="A1" s="19" t="s">
        <v>0</v>
      </c>
      <c r="B1" s="41" t="s">
        <v>38</v>
      </c>
      <c r="C1" s="19" t="s">
        <v>1</v>
      </c>
      <c r="D1" s="19" t="s">
        <v>2</v>
      </c>
      <c r="E1" s="19" t="s">
        <v>3</v>
      </c>
      <c r="F1" s="20" t="s">
        <v>4</v>
      </c>
    </row>
    <row r="2" spans="1:6" ht="16.5" customHeight="1" thickBot="1">
      <c r="A2" s="27"/>
      <c r="B2" s="28" t="s">
        <v>5</v>
      </c>
      <c r="C2" s="29"/>
      <c r="D2" s="30"/>
      <c r="E2" s="31"/>
      <c r="F2" s="32">
        <f>SUM(F3:F21)</f>
        <v>0</v>
      </c>
    </row>
    <row r="3" spans="1:6" ht="16.5" customHeight="1">
      <c r="A3" s="21">
        <v>1</v>
      </c>
      <c r="B3" s="22" t="s">
        <v>6</v>
      </c>
      <c r="C3" s="23" t="s">
        <v>7</v>
      </c>
      <c r="D3" s="24">
        <v>72</v>
      </c>
      <c r="E3" s="25"/>
      <c r="F3" s="26">
        <f aca="true" t="shared" si="0" ref="F3:F21">D3*E3</f>
        <v>0</v>
      </c>
    </row>
    <row r="4" spans="1:6" ht="16.5" customHeight="1">
      <c r="A4" s="5">
        <v>2</v>
      </c>
      <c r="B4" s="6" t="s">
        <v>8</v>
      </c>
      <c r="C4" s="2" t="s">
        <v>9</v>
      </c>
      <c r="D4" s="3">
        <v>317</v>
      </c>
      <c r="E4" s="4"/>
      <c r="F4" s="7">
        <f t="shared" si="0"/>
        <v>0</v>
      </c>
    </row>
    <row r="5" spans="1:6" ht="16.5" customHeight="1">
      <c r="A5" s="5">
        <v>3</v>
      </c>
      <c r="B5" s="6" t="s">
        <v>10</v>
      </c>
      <c r="C5" s="2" t="s">
        <v>11</v>
      </c>
      <c r="D5" s="3">
        <v>47.5</v>
      </c>
      <c r="E5" s="4"/>
      <c r="F5" s="7">
        <f t="shared" si="0"/>
        <v>0</v>
      </c>
    </row>
    <row r="6" spans="1:6" ht="16.5" customHeight="1">
      <c r="A6" s="5">
        <v>4</v>
      </c>
      <c r="B6" s="6" t="s">
        <v>12</v>
      </c>
      <c r="C6" s="2" t="s">
        <v>11</v>
      </c>
      <c r="D6" s="3">
        <v>5.4</v>
      </c>
      <c r="E6" s="4"/>
      <c r="F6" s="7">
        <f t="shared" si="0"/>
        <v>0</v>
      </c>
    </row>
    <row r="7" spans="1:6" ht="16.5" customHeight="1">
      <c r="A7" s="5">
        <v>5</v>
      </c>
      <c r="B7" s="6" t="s">
        <v>13</v>
      </c>
      <c r="C7" s="2" t="s">
        <v>14</v>
      </c>
      <c r="D7" s="3">
        <v>164</v>
      </c>
      <c r="E7" s="4"/>
      <c r="F7" s="7">
        <f t="shared" si="0"/>
        <v>0</v>
      </c>
    </row>
    <row r="8" spans="1:6" ht="16.5" customHeight="1">
      <c r="A8" s="5">
        <v>6</v>
      </c>
      <c r="B8" s="6" t="s">
        <v>15</v>
      </c>
      <c r="C8" s="2" t="s">
        <v>14</v>
      </c>
      <c r="D8" s="3">
        <v>88</v>
      </c>
      <c r="E8" s="4"/>
      <c r="F8" s="7">
        <f t="shared" si="0"/>
        <v>0</v>
      </c>
    </row>
    <row r="9" spans="1:6" ht="16.5" customHeight="1">
      <c r="A9" s="5">
        <v>7</v>
      </c>
      <c r="B9" s="6" t="s">
        <v>16</v>
      </c>
      <c r="C9" s="2" t="s">
        <v>14</v>
      </c>
      <c r="D9" s="3">
        <v>164</v>
      </c>
      <c r="E9" s="4"/>
      <c r="F9" s="7">
        <f t="shared" si="0"/>
        <v>0</v>
      </c>
    </row>
    <row r="10" spans="1:6" ht="16.5" customHeight="1">
      <c r="A10" s="5">
        <v>8</v>
      </c>
      <c r="B10" s="6" t="s">
        <v>17</v>
      </c>
      <c r="C10" s="2" t="s">
        <v>14</v>
      </c>
      <c r="D10" s="3">
        <v>88</v>
      </c>
      <c r="E10" s="4"/>
      <c r="F10" s="7">
        <f t="shared" si="0"/>
        <v>0</v>
      </c>
    </row>
    <row r="11" spans="1:6" ht="16.5" customHeight="1">
      <c r="A11" s="5">
        <v>9</v>
      </c>
      <c r="B11" s="6" t="s">
        <v>18</v>
      </c>
      <c r="C11" s="2" t="s">
        <v>14</v>
      </c>
      <c r="D11" s="3">
        <v>164</v>
      </c>
      <c r="E11" s="4"/>
      <c r="F11" s="7">
        <f t="shared" si="0"/>
        <v>0</v>
      </c>
    </row>
    <row r="12" spans="1:6" ht="16.5" customHeight="1">
      <c r="A12" s="5">
        <v>10</v>
      </c>
      <c r="B12" s="6" t="s">
        <v>19</v>
      </c>
      <c r="C12" s="2" t="s">
        <v>14</v>
      </c>
      <c r="D12" s="3">
        <v>88</v>
      </c>
      <c r="E12" s="4"/>
      <c r="F12" s="7">
        <f t="shared" si="0"/>
        <v>0</v>
      </c>
    </row>
    <row r="13" spans="1:6" ht="16.5" customHeight="1">
      <c r="A13" s="5">
        <v>11</v>
      </c>
      <c r="B13" s="6" t="s">
        <v>20</v>
      </c>
      <c r="C13" s="2" t="s">
        <v>9</v>
      </c>
      <c r="D13" s="3">
        <v>317</v>
      </c>
      <c r="E13" s="4"/>
      <c r="F13" s="7">
        <f t="shared" si="0"/>
        <v>0</v>
      </c>
    </row>
    <row r="14" spans="1:6" ht="16.5" customHeight="1">
      <c r="A14" s="5">
        <v>12</v>
      </c>
      <c r="B14" s="6" t="s">
        <v>40</v>
      </c>
      <c r="C14" s="2" t="s">
        <v>7</v>
      </c>
      <c r="D14" s="3">
        <v>72</v>
      </c>
      <c r="E14" s="4"/>
      <c r="F14" s="7">
        <f t="shared" si="0"/>
        <v>0</v>
      </c>
    </row>
    <row r="15" spans="1:6" ht="16.5" customHeight="1">
      <c r="A15" s="5">
        <v>13</v>
      </c>
      <c r="B15" s="6" t="s">
        <v>21</v>
      </c>
      <c r="C15" s="2" t="s">
        <v>11</v>
      </c>
      <c r="D15" s="3">
        <v>3.1</v>
      </c>
      <c r="E15" s="4"/>
      <c r="F15" s="7">
        <f t="shared" si="0"/>
        <v>0</v>
      </c>
    </row>
    <row r="16" spans="1:6" ht="16.5" customHeight="1">
      <c r="A16" s="5">
        <v>14</v>
      </c>
      <c r="B16" s="6" t="s">
        <v>22</v>
      </c>
      <c r="C16" s="2" t="s">
        <v>11</v>
      </c>
      <c r="D16" s="3">
        <v>4.1</v>
      </c>
      <c r="E16" s="4"/>
      <c r="F16" s="7">
        <f t="shared" si="0"/>
        <v>0</v>
      </c>
    </row>
    <row r="17" spans="1:6" ht="16.5" customHeight="1">
      <c r="A17" s="5">
        <v>15</v>
      </c>
      <c r="B17" s="6" t="s">
        <v>37</v>
      </c>
      <c r="C17" s="2" t="s">
        <v>35</v>
      </c>
      <c r="D17" s="3">
        <v>4</v>
      </c>
      <c r="E17" s="4"/>
      <c r="F17" s="7">
        <f t="shared" si="0"/>
        <v>0</v>
      </c>
    </row>
    <row r="18" spans="1:6" ht="16.5" customHeight="1">
      <c r="A18" s="5">
        <v>16</v>
      </c>
      <c r="B18" s="6" t="s">
        <v>36</v>
      </c>
      <c r="C18" s="2" t="s">
        <v>35</v>
      </c>
      <c r="D18" s="3">
        <v>2</v>
      </c>
      <c r="E18" s="4"/>
      <c r="F18" s="7">
        <f t="shared" si="0"/>
        <v>0</v>
      </c>
    </row>
    <row r="19" spans="1:6" ht="16.5" customHeight="1">
      <c r="A19" s="5">
        <v>15</v>
      </c>
      <c r="B19" s="6" t="s">
        <v>23</v>
      </c>
      <c r="C19" s="2" t="s">
        <v>9</v>
      </c>
      <c r="D19" s="3">
        <v>16.5</v>
      </c>
      <c r="E19" s="4"/>
      <c r="F19" s="7">
        <f t="shared" si="0"/>
        <v>0</v>
      </c>
    </row>
    <row r="20" spans="1:6" ht="16.5" customHeight="1">
      <c r="A20" s="5">
        <v>16</v>
      </c>
      <c r="B20" s="6" t="s">
        <v>24</v>
      </c>
      <c r="C20" s="2" t="s">
        <v>9</v>
      </c>
      <c r="D20" s="3">
        <v>317</v>
      </c>
      <c r="E20" s="4"/>
      <c r="F20" s="7">
        <f t="shared" si="0"/>
        <v>0</v>
      </c>
    </row>
    <row r="21" spans="1:6" ht="16.5" customHeight="1" thickBot="1">
      <c r="A21" s="33">
        <v>17</v>
      </c>
      <c r="B21" s="34" t="s">
        <v>25</v>
      </c>
      <c r="C21" s="35" t="s">
        <v>9</v>
      </c>
      <c r="D21" s="36">
        <v>3.17</v>
      </c>
      <c r="E21" s="37"/>
      <c r="F21" s="38">
        <f t="shared" si="0"/>
        <v>0</v>
      </c>
    </row>
    <row r="22" spans="1:6" ht="16.5" customHeight="1" thickBot="1">
      <c r="A22" s="39"/>
      <c r="B22" s="28" t="s">
        <v>26</v>
      </c>
      <c r="C22" s="29"/>
      <c r="D22" s="30"/>
      <c r="E22" s="31"/>
      <c r="F22" s="40">
        <f>SUM(F23:F25)</f>
        <v>0</v>
      </c>
    </row>
    <row r="23" spans="1:6" ht="16.5" customHeight="1">
      <c r="A23" s="21">
        <v>18</v>
      </c>
      <c r="B23" s="22" t="s">
        <v>27</v>
      </c>
      <c r="C23" s="23" t="s">
        <v>9</v>
      </c>
      <c r="D23" s="24">
        <v>137</v>
      </c>
      <c r="E23" s="25"/>
      <c r="F23" s="26">
        <f>D23*E23</f>
        <v>0</v>
      </c>
    </row>
    <row r="24" spans="1:6" ht="16.5" customHeight="1">
      <c r="A24" s="5">
        <v>19</v>
      </c>
      <c r="B24" s="6" t="s">
        <v>28</v>
      </c>
      <c r="C24" s="2" t="s">
        <v>9</v>
      </c>
      <c r="D24" s="3">
        <v>52</v>
      </c>
      <c r="E24" s="4"/>
      <c r="F24" s="7">
        <f>D24*E24</f>
        <v>0</v>
      </c>
    </row>
    <row r="25" spans="1:6" ht="16.5" customHeight="1" thickBot="1">
      <c r="A25" s="33">
        <v>20</v>
      </c>
      <c r="B25" s="34" t="s">
        <v>29</v>
      </c>
      <c r="C25" s="35" t="s">
        <v>9</v>
      </c>
      <c r="D25" s="36">
        <v>121</v>
      </c>
      <c r="E25" s="37"/>
      <c r="F25" s="38">
        <f>D25*E25</f>
        <v>0</v>
      </c>
    </row>
    <row r="26" spans="1:6" ht="16.5" customHeight="1" thickBot="1">
      <c r="A26" s="39"/>
      <c r="B26" s="28" t="s">
        <v>30</v>
      </c>
      <c r="C26" s="29"/>
      <c r="D26" s="30"/>
      <c r="E26" s="31"/>
      <c r="F26" s="40">
        <f>F27</f>
        <v>0</v>
      </c>
    </row>
    <row r="27" spans="1:6" ht="16.5" customHeight="1">
      <c r="A27" s="21">
        <v>21</v>
      </c>
      <c r="B27" s="22" t="s">
        <v>39</v>
      </c>
      <c r="C27" s="23" t="s">
        <v>31</v>
      </c>
      <c r="D27" s="24">
        <v>1</v>
      </c>
      <c r="E27" s="25"/>
      <c r="F27" s="26">
        <f>D27*E27</f>
        <v>0</v>
      </c>
    </row>
    <row r="28" spans="1:6" ht="16.5" customHeight="1">
      <c r="A28" s="5"/>
      <c r="B28" s="6"/>
      <c r="C28" s="2"/>
      <c r="D28" s="3"/>
      <c r="E28" s="4"/>
      <c r="F28" s="7"/>
    </row>
    <row r="29" spans="1:6" ht="15.75" customHeight="1">
      <c r="A29" s="8"/>
      <c r="B29" s="8"/>
      <c r="C29" s="9" t="s">
        <v>32</v>
      </c>
      <c r="D29" s="10"/>
      <c r="E29" s="10"/>
      <c r="F29" s="11">
        <f>F2+F22+F26</f>
        <v>0</v>
      </c>
    </row>
    <row r="30" spans="1:6" ht="15" customHeight="1">
      <c r="A30" s="12"/>
      <c r="B30" s="12"/>
      <c r="C30" s="13" t="s">
        <v>33</v>
      </c>
      <c r="D30" s="12"/>
      <c r="E30" s="12"/>
      <c r="F30" s="14">
        <f>F29*0.21</f>
        <v>0</v>
      </c>
    </row>
    <row r="31" spans="1:6" ht="15.75" customHeight="1">
      <c r="A31" s="12"/>
      <c r="B31" s="12"/>
      <c r="C31" s="15" t="s">
        <v>34</v>
      </c>
      <c r="D31" s="16"/>
      <c r="E31" s="16"/>
      <c r="F31" s="17">
        <f>F29+F30</f>
        <v>0</v>
      </c>
    </row>
    <row r="32" spans="1:6" ht="12.75" customHeight="1">
      <c r="A32" s="18"/>
      <c r="B32" s="18"/>
      <c r="C32" s="18"/>
      <c r="D32" s="18"/>
      <c r="E32" s="18"/>
      <c r="F32" s="18"/>
    </row>
  </sheetData>
  <sheetProtection/>
  <conditionalFormatting sqref="F29:F31">
    <cfRule type="cellIs" priority="1" dxfId="1" operator="lessThan" stopIfTrue="1">
      <formula>0</formula>
    </cfRule>
  </conditionalFormatting>
  <printOptions/>
  <pageMargins left="0.25" right="0.16" top="0.16" bottom="0.16" header="0.17" footer="0.16"/>
  <pageSetup horizontalDpi="600" verticalDpi="600" orientation="landscape" scale="85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Adámková Markéta</dc:creator>
  <cp:keywords/>
  <dc:description/>
  <cp:lastModifiedBy>Adámková Markéta</cp:lastModifiedBy>
  <cp:lastPrinted>2016-06-06T08:25:59Z</cp:lastPrinted>
  <dcterms:created xsi:type="dcterms:W3CDTF">2016-06-06T06:17:22Z</dcterms:created>
  <dcterms:modified xsi:type="dcterms:W3CDTF">2016-10-17T13:50:50Z</dcterms:modified>
  <cp:category/>
  <cp:version/>
  <cp:contentType/>
  <cp:contentStatus/>
</cp:coreProperties>
</file>