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9200" windowHeight="7494" tabRatio="712" firstSheet="1" activeTab="6"/>
  </bookViews>
  <sheets>
    <sheet name="info" sheetId="16" r:id="rId1"/>
    <sheet name="Elektřina" sheetId="9" r:id="rId2"/>
    <sheet name="Plyn" sheetId="8" r:id="rId3"/>
    <sheet name="Voda" sheetId="12" r:id="rId4"/>
    <sheet name="Teplo" sheetId="4" r:id="rId5"/>
    <sheet name="Počty měřidel" sheetId="17" r:id="rId6"/>
    <sheet name="Provozní náklady" sheetId="7" r:id="rId7"/>
    <sheet name="Shrnutí Investice" sheetId="15" r:id="rId8"/>
  </sheets>
  <definedNames>
    <definedName name="_xlnm._FilterDatabase" localSheetId="1" hidden="1">'Elektřina'!$A$2:$C$105</definedName>
    <definedName name="_xlnm._FilterDatabase" localSheetId="2" hidden="1">'Plyn'!$A$2:$C$105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<sst xmlns="http://schemas.openxmlformats.org/spreadsheetml/2006/main" count="983" uniqueCount="106">
  <si>
    <t>Množství (ks)</t>
  </si>
  <si>
    <t>Cena celkem</t>
  </si>
  <si>
    <t>Celková cena bez DPH</t>
  </si>
  <si>
    <t>MŠ Bobkova</t>
  </si>
  <si>
    <t>MŠ Osická</t>
  </si>
  <si>
    <t>MŠ Sadská</t>
  </si>
  <si>
    <t>MŠ Šebelova</t>
  </si>
  <si>
    <t>MŠ Šestajovická</t>
  </si>
  <si>
    <t>MŠ Zelenečská</t>
  </si>
  <si>
    <t>ZŠ Šimanovská</t>
  </si>
  <si>
    <t>ZŠ Vybíralova</t>
  </si>
  <si>
    <t>MŠ Kostlivého</t>
  </si>
  <si>
    <t>MŠ Paculova</t>
  </si>
  <si>
    <t>MŠ Vybíralova 967</t>
  </si>
  <si>
    <t>MŠ Vybíralova 969</t>
  </si>
  <si>
    <t>MŠ Vybíralova 968</t>
  </si>
  <si>
    <t>ZŠ Bří.Venclíků</t>
  </si>
  <si>
    <t>MŠ Štolmířská</t>
  </si>
  <si>
    <t>Celkový součet</t>
  </si>
  <si>
    <t>Elektřina</t>
  </si>
  <si>
    <t>Plyn</t>
  </si>
  <si>
    <t>Voda</t>
  </si>
  <si>
    <t>Cena odečtu</t>
  </si>
  <si>
    <t>Teplo</t>
  </si>
  <si>
    <t>SIM</t>
  </si>
  <si>
    <t>Položka</t>
  </si>
  <si>
    <t>Cena za ks</t>
  </si>
  <si>
    <t>Licence</t>
  </si>
  <si>
    <t>Voda - práce</t>
  </si>
  <si>
    <t>Plyn - práce</t>
  </si>
  <si>
    <t>DS Bojčenkova</t>
  </si>
  <si>
    <t>Elektro - práce</t>
  </si>
  <si>
    <t>Elektro - měřidla + komunikace</t>
  </si>
  <si>
    <t>KD Šimanovská</t>
  </si>
  <si>
    <t>MŠ Gen. Janouška</t>
  </si>
  <si>
    <t>MŠ Chvaletická</t>
  </si>
  <si>
    <t>Plechárna</t>
  </si>
  <si>
    <t>UMČP14</t>
  </si>
  <si>
    <t>ZŠ Gen. Janouška</t>
  </si>
  <si>
    <t>ZŠ Hloubětínská</t>
  </si>
  <si>
    <t>ZŠ Chvaletická 1st</t>
  </si>
  <si>
    <t>ZŠ Chvaletická 2st</t>
  </si>
  <si>
    <t>Druh</t>
  </si>
  <si>
    <t>Objekt</t>
  </si>
  <si>
    <t>Plyn - měřidla + komunikace</t>
  </si>
  <si>
    <t>Voda - měřidla + komunikace</t>
  </si>
  <si>
    <t>Voda - vodostop</t>
  </si>
  <si>
    <t>Teplo - práce</t>
  </si>
  <si>
    <t>Teplo - měřidla + komunikace</t>
  </si>
  <si>
    <t>Teplo - jiné</t>
  </si>
  <si>
    <t>Voda - jiné</t>
  </si>
  <si>
    <t>Plyn - jiné</t>
  </si>
  <si>
    <t>Elektro - jiné</t>
  </si>
  <si>
    <t>Počet měřidel</t>
  </si>
  <si>
    <t>Voda - instalační materiál</t>
  </si>
  <si>
    <t>Elektro - instalační materiál</t>
  </si>
  <si>
    <t>Plyn - instalační materiál</t>
  </si>
  <si>
    <t>Teplo - instalační materiál</t>
  </si>
  <si>
    <t>měsíc</t>
  </si>
  <si>
    <t>rok</t>
  </si>
  <si>
    <t>6 let</t>
  </si>
  <si>
    <t>Cena za odečet</t>
  </si>
  <si>
    <t>Cena za SIM kartu</t>
  </si>
  <si>
    <t>Provozní náklady</t>
  </si>
  <si>
    <t>Jednorázové náklady</t>
  </si>
  <si>
    <t>Elektro</t>
  </si>
  <si>
    <t>Celkové náklady</t>
  </si>
  <si>
    <t>Celkem</t>
  </si>
  <si>
    <t>Ostatní jednorázové náklady</t>
  </si>
  <si>
    <t>MEDIUM - instalační materiál</t>
  </si>
  <si>
    <t>MEDIUM - práce</t>
  </si>
  <si>
    <t>MEDIUM - měřidla + komunikace</t>
  </si>
  <si>
    <t>MEDIUM - jiné</t>
  </si>
  <si>
    <t>veškeré měřicící přístroje (fakturační, podružné) a komponenty infrastruktury potřebné k zajištění funkcionalit sběru dat</t>
  </si>
  <si>
    <t>veškerý instalační materiál nespadající do kategorie "měřidla + komunikace"</t>
  </si>
  <si>
    <t>Elektřina - fakturační</t>
  </si>
  <si>
    <t>Elektřina - podružná</t>
  </si>
  <si>
    <t>Plyn - fakturační</t>
  </si>
  <si>
    <t>Plyn - podružný</t>
  </si>
  <si>
    <t>Voda - fakturační</t>
  </si>
  <si>
    <t>Voda - podružná</t>
  </si>
  <si>
    <t>Teplo - fakturační</t>
  </si>
  <si>
    <t>Teplo - podružné</t>
  </si>
  <si>
    <t>List dle media</t>
  </si>
  <si>
    <t>List "Počty měřidel"</t>
  </si>
  <si>
    <t>List "Provozní náklady"</t>
  </si>
  <si>
    <t>jednorázové náklady</t>
  </si>
  <si>
    <t>doplňte výčet jednorázových nákladů, které nejsou zohledněny ve výčtu dle jednotlivých objektů podle media</t>
  </si>
  <si>
    <t>provozní naklady</t>
  </si>
  <si>
    <t>Tabulka číslo 1 - Náklady na vybudování  infrastruktury pro sběr dat z elektroměrů</t>
  </si>
  <si>
    <t>Tabulka číslo 2 - Náklady na vybudování  infrastruktury pro sběr dat z plynoměrů</t>
  </si>
  <si>
    <t>Tabulka číslo 4 - Náklady na vybudování  infrastruktury pro sběr dat z kalorimetrů</t>
  </si>
  <si>
    <t>Tabulka číslo 3 - Náklady na vybudování  infrastruktury pro sběr dat z vodoměrů a ochrany proti unikům vody</t>
  </si>
  <si>
    <t>CELKEM</t>
  </si>
  <si>
    <t>zde doplňte výčet pravidelných nákladů spojených s provozem Energetického managementu</t>
  </si>
  <si>
    <t>List "Shrnutí investice"</t>
  </si>
  <si>
    <t>NEVYPLŇOVAT</t>
  </si>
  <si>
    <t>jedná se pouze o sumarizační tabulku</t>
  </si>
  <si>
    <t>práce, činnosti odvedené na instalaci</t>
  </si>
  <si>
    <t>Poznámka</t>
  </si>
  <si>
    <t>vše ostatní co je nezařaditelné do předchozího rozdělení, stručný popis uvést do poznámky</t>
  </si>
  <si>
    <t>počty jednotlivých měřidel z každého objektu, u kterých je možno provést automatizovaný sběr dat pro energetický management</t>
  </si>
  <si>
    <t>MŠ Jahodnice</t>
  </si>
  <si>
    <t>počet SIM doplní poskytovatel dle jím navržené infrastruktury</t>
  </si>
  <si>
    <t>Počet SIM</t>
  </si>
  <si>
    <t>Provozní náklady celkem za 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</si>
</sst>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thin">
        <color theme="1"/>
      </left>
      <right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2" borderId="2" xfId="0" applyNumberFormat="1" applyFill="1" applyBorder="1"/>
    <xf numFmtId="0" fontId="2" fillId="2" borderId="3" xfId="0" applyFont="1" applyFill="1" applyBorder="1"/>
    <xf numFmtId="8" fontId="2" fillId="2" borderId="4" xfId="0" applyNumberFormat="1" applyFont="1" applyFill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1" xfId="0" applyNumberFormat="1" applyBorder="1"/>
    <xf numFmtId="0" fontId="2" fillId="2" borderId="4" xfId="0" applyNumberFormat="1" applyFont="1" applyFill="1" applyBorder="1"/>
    <xf numFmtId="0" fontId="0" fillId="0" borderId="5" xfId="0" applyBorder="1"/>
    <xf numFmtId="0" fontId="0" fillId="0" borderId="6" xfId="0" applyNumberFormat="1" applyBorder="1"/>
    <xf numFmtId="8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8" fontId="0" fillId="0" borderId="11" xfId="0" applyNumberFormat="1" applyBorder="1"/>
    <xf numFmtId="0" fontId="0" fillId="0" borderId="12" xfId="0" applyBorder="1"/>
    <xf numFmtId="0" fontId="0" fillId="0" borderId="13" xfId="0" applyNumberFormat="1" applyBorder="1"/>
    <xf numFmtId="8" fontId="0" fillId="0" borderId="14" xfId="0" applyNumberFormat="1" applyBorder="1"/>
    <xf numFmtId="0" fontId="0" fillId="0" borderId="6" xfId="0" applyBorder="1"/>
    <xf numFmtId="0" fontId="0" fillId="0" borderId="15" xfId="0" applyNumberFormat="1" applyBorder="1"/>
    <xf numFmtId="8" fontId="0" fillId="0" borderId="15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/>
    <xf numFmtId="44" fontId="0" fillId="0" borderId="0" xfId="20" applyFont="1"/>
    <xf numFmtId="44" fontId="2" fillId="0" borderId="0" xfId="20" applyFont="1"/>
    <xf numFmtId="0" fontId="0" fillId="0" borderId="18" xfId="0" applyBorder="1"/>
    <xf numFmtId="0" fontId="0" fillId="0" borderId="19" xfId="0" applyNumberFormat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64" fontId="0" fillId="3" borderId="0" xfId="0" applyNumberFormat="1" applyFill="1"/>
    <xf numFmtId="164" fontId="0" fillId="3" borderId="0" xfId="0" applyNumberFormat="1" applyFill="1" applyBorder="1"/>
    <xf numFmtId="164" fontId="0" fillId="3" borderId="1" xfId="0" applyNumberFormat="1" applyFill="1" applyBorder="1"/>
    <xf numFmtId="8" fontId="0" fillId="3" borderId="1" xfId="0" applyNumberFormat="1" applyFill="1" applyBorder="1"/>
    <xf numFmtId="8" fontId="0" fillId="3" borderId="19" xfId="0" applyNumberFormat="1" applyFill="1" applyBorder="1"/>
    <xf numFmtId="8" fontId="0" fillId="3" borderId="13" xfId="0" applyNumberFormat="1" applyFill="1" applyBorder="1"/>
    <xf numFmtId="0" fontId="0" fillId="3" borderId="13" xfId="0" applyNumberFormat="1" applyFill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"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</dxf>
    <dxf>
      <font>
        <b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I28" totalsRowCount="1" headerRowDxfId="2">
  <autoFilter ref="A1:I27"/>
  <tableColumns count="9">
    <tableColumn id="1" name="Objekt" dataDxfId="1" totalsRowDxfId="0"/>
    <tableColumn id="2" name="Elektřina - fakturační"/>
    <tableColumn id="3" name="Elektřina - podružná"/>
    <tableColumn id="4" name="Plyn - fakturační"/>
    <tableColumn id="5" name="Plyn - podružný"/>
    <tableColumn id="6" name="Voda - fakturační"/>
    <tableColumn id="7" name="Voda - podružná"/>
    <tableColumn id="8" name="Teplo - fakturační"/>
    <tableColumn id="9" name="Teplo - podružné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4">
      <selection activeCell="B10" sqref="B10"/>
    </sheetView>
  </sheetViews>
  <sheetFormatPr defaultColWidth="9.140625" defaultRowHeight="15"/>
  <cols>
    <col min="1" max="1" width="21.8515625" style="0" bestFit="1" customWidth="1"/>
    <col min="2" max="2" width="36.57421875" style="0" customWidth="1"/>
    <col min="3" max="3" width="41.28125" style="0" customWidth="1"/>
  </cols>
  <sheetData>
    <row r="1" spans="1:4" ht="15">
      <c r="A1" s="1" t="s">
        <v>83</v>
      </c>
      <c r="B1" s="38"/>
      <c r="C1" s="38"/>
      <c r="D1" s="38"/>
    </row>
    <row r="2" spans="2:4" ht="28.8">
      <c r="B2" s="39" t="s">
        <v>69</v>
      </c>
      <c r="C2" s="40" t="s">
        <v>74</v>
      </c>
      <c r="D2" s="38"/>
    </row>
    <row r="3" spans="2:4" ht="15">
      <c r="B3" s="39" t="s">
        <v>70</v>
      </c>
      <c r="C3" s="40" t="s">
        <v>98</v>
      </c>
      <c r="D3" s="38"/>
    </row>
    <row r="4" spans="2:4" ht="43.2">
      <c r="B4" s="39" t="s">
        <v>71</v>
      </c>
      <c r="C4" s="40" t="s">
        <v>73</v>
      </c>
      <c r="D4" s="38"/>
    </row>
    <row r="5" spans="2:4" ht="28.8">
      <c r="B5" s="41" t="s">
        <v>72</v>
      </c>
      <c r="C5" s="40" t="s">
        <v>100</v>
      </c>
      <c r="D5" s="38"/>
    </row>
    <row r="6" spans="1:4" ht="57.6">
      <c r="A6" s="42" t="s">
        <v>84</v>
      </c>
      <c r="B6" s="40" t="s">
        <v>101</v>
      </c>
      <c r="C6" s="40"/>
      <c r="D6" s="38"/>
    </row>
    <row r="7" spans="1:4" ht="43.2">
      <c r="A7" s="42" t="s">
        <v>85</v>
      </c>
      <c r="B7" s="40" t="s">
        <v>86</v>
      </c>
      <c r="C7" s="40" t="s">
        <v>87</v>
      </c>
      <c r="D7" s="38"/>
    </row>
    <row r="8" spans="1:4" ht="28.8">
      <c r="A8" s="42"/>
      <c r="B8" s="40" t="s">
        <v>24</v>
      </c>
      <c r="C8" s="40" t="s">
        <v>103</v>
      </c>
      <c r="D8" s="44"/>
    </row>
    <row r="9" spans="1:4" ht="28.8">
      <c r="A9" s="41"/>
      <c r="B9" s="40" t="s">
        <v>88</v>
      </c>
      <c r="C9" s="40" t="s">
        <v>94</v>
      </c>
      <c r="D9" s="38"/>
    </row>
    <row r="10" spans="1:3" ht="15">
      <c r="A10" s="1" t="s">
        <v>95</v>
      </c>
      <c r="B10" s="43" t="s">
        <v>96</v>
      </c>
      <c r="C10" s="40" t="s">
        <v>97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 topLeftCell="A1">
      <pane ySplit="2" topLeftCell="A3" activePane="bottomLeft" state="frozen"/>
      <selection pane="topLeft" activeCell="D3" sqref="D3"/>
      <selection pane="bottomLeft" activeCell="C104" sqref="C104"/>
    </sheetView>
  </sheetViews>
  <sheetFormatPr defaultColWidth="9.140625" defaultRowHeight="15"/>
  <cols>
    <col min="1" max="1" width="17.00390625" style="10" bestFit="1" customWidth="1"/>
    <col min="2" max="2" width="28.8515625" style="8" bestFit="1" customWidth="1"/>
    <col min="3" max="3" width="12.28125" style="8" bestFit="1" customWidth="1"/>
    <col min="4" max="4" width="45.28125" style="0" customWidth="1"/>
  </cols>
  <sheetData>
    <row r="1" spans="1:3" ht="30" customHeight="1">
      <c r="A1" s="53" t="s">
        <v>89</v>
      </c>
      <c r="B1" s="54"/>
      <c r="C1" s="54"/>
    </row>
    <row r="2" spans="1:4" s="1" customFormat="1" ht="15">
      <c r="A2" s="10" t="s">
        <v>43</v>
      </c>
      <c r="B2" s="10" t="s">
        <v>42</v>
      </c>
      <c r="C2" s="10" t="s">
        <v>1</v>
      </c>
      <c r="D2" s="1" t="s">
        <v>99</v>
      </c>
    </row>
    <row r="3" spans="1:3" ht="15">
      <c r="A3" s="10" t="s">
        <v>3</v>
      </c>
      <c r="B3" s="8" t="s">
        <v>55</v>
      </c>
      <c r="C3" s="45">
        <v>0</v>
      </c>
    </row>
    <row r="4" spans="1:3" ht="15">
      <c r="A4" s="10" t="s">
        <v>3</v>
      </c>
      <c r="B4" s="8" t="s">
        <v>31</v>
      </c>
      <c r="C4" s="45">
        <v>0</v>
      </c>
    </row>
    <row r="5" spans="1:3" ht="15">
      <c r="A5" s="10" t="s">
        <v>3</v>
      </c>
      <c r="B5" s="8" t="s">
        <v>32</v>
      </c>
      <c r="C5" s="45">
        <v>0</v>
      </c>
    </row>
    <row r="6" spans="1:3" ht="15">
      <c r="A6" s="11" t="s">
        <v>3</v>
      </c>
      <c r="B6" t="s">
        <v>52</v>
      </c>
      <c r="C6" s="45">
        <v>0</v>
      </c>
    </row>
    <row r="7" spans="1:3" ht="15">
      <c r="A7" s="10" t="s">
        <v>34</v>
      </c>
      <c r="B7" s="8" t="s">
        <v>55</v>
      </c>
      <c r="C7" s="45">
        <v>0</v>
      </c>
    </row>
    <row r="8" spans="1:3" ht="15">
      <c r="A8" s="10" t="s">
        <v>34</v>
      </c>
      <c r="B8" s="8" t="s">
        <v>31</v>
      </c>
      <c r="C8" s="45">
        <v>0</v>
      </c>
    </row>
    <row r="9" spans="1:3" ht="15">
      <c r="A9" s="10" t="s">
        <v>34</v>
      </c>
      <c r="B9" s="8" t="s">
        <v>32</v>
      </c>
      <c r="C9" s="45">
        <v>0</v>
      </c>
    </row>
    <row r="10" spans="1:3" ht="15">
      <c r="A10" s="11" t="s">
        <v>34</v>
      </c>
      <c r="B10" t="s">
        <v>52</v>
      </c>
      <c r="C10" s="45">
        <v>0</v>
      </c>
    </row>
    <row r="11" spans="1:3" ht="15">
      <c r="A11" s="10" t="s">
        <v>35</v>
      </c>
      <c r="B11" s="8" t="s">
        <v>55</v>
      </c>
      <c r="C11" s="45">
        <v>0</v>
      </c>
    </row>
    <row r="12" spans="1:3" ht="15">
      <c r="A12" s="10" t="s">
        <v>35</v>
      </c>
      <c r="B12" s="8" t="s">
        <v>31</v>
      </c>
      <c r="C12" s="45">
        <v>0</v>
      </c>
    </row>
    <row r="13" spans="1:3" ht="15">
      <c r="A13" s="10" t="s">
        <v>35</v>
      </c>
      <c r="B13" s="8" t="s">
        <v>32</v>
      </c>
      <c r="C13" s="45">
        <v>0</v>
      </c>
    </row>
    <row r="14" spans="1:3" ht="15">
      <c r="A14" s="11" t="s">
        <v>35</v>
      </c>
      <c r="B14" t="s">
        <v>52</v>
      </c>
      <c r="C14" s="45">
        <v>0</v>
      </c>
    </row>
    <row r="15" spans="1:3" ht="15">
      <c r="A15" s="10" t="s">
        <v>11</v>
      </c>
      <c r="B15" s="8" t="s">
        <v>55</v>
      </c>
      <c r="C15" s="45">
        <v>0</v>
      </c>
    </row>
    <row r="16" spans="1:3" ht="15">
      <c r="A16" s="10" t="s">
        <v>11</v>
      </c>
      <c r="B16" s="8" t="s">
        <v>31</v>
      </c>
      <c r="C16" s="45">
        <v>0</v>
      </c>
    </row>
    <row r="17" spans="1:3" ht="15">
      <c r="A17" s="10" t="s">
        <v>11</v>
      </c>
      <c r="B17" s="8" t="s">
        <v>32</v>
      </c>
      <c r="C17" s="45">
        <v>0</v>
      </c>
    </row>
    <row r="18" spans="1:3" ht="15">
      <c r="A18" s="11" t="s">
        <v>11</v>
      </c>
      <c r="B18" t="s">
        <v>52</v>
      </c>
      <c r="C18" s="45">
        <v>0</v>
      </c>
    </row>
    <row r="19" spans="1:3" ht="15">
      <c r="A19" s="10" t="s">
        <v>4</v>
      </c>
      <c r="B19" s="8" t="s">
        <v>55</v>
      </c>
      <c r="C19" s="45">
        <v>0</v>
      </c>
    </row>
    <row r="20" spans="1:3" ht="15">
      <c r="A20" s="10" t="s">
        <v>4</v>
      </c>
      <c r="B20" s="8" t="s">
        <v>31</v>
      </c>
      <c r="C20" s="45">
        <v>0</v>
      </c>
    </row>
    <row r="21" spans="1:3" ht="15">
      <c r="A21" s="10" t="s">
        <v>4</v>
      </c>
      <c r="B21" s="8" t="s">
        <v>32</v>
      </c>
      <c r="C21" s="45">
        <v>0</v>
      </c>
    </row>
    <row r="22" spans="1:3" ht="15">
      <c r="A22" s="11" t="s">
        <v>4</v>
      </c>
      <c r="B22" t="s">
        <v>52</v>
      </c>
      <c r="C22" s="45">
        <v>0</v>
      </c>
    </row>
    <row r="23" spans="1:3" ht="15">
      <c r="A23" s="10" t="s">
        <v>12</v>
      </c>
      <c r="B23" s="8" t="s">
        <v>55</v>
      </c>
      <c r="C23" s="45">
        <v>0</v>
      </c>
    </row>
    <row r="24" spans="1:3" ht="15">
      <c r="A24" s="10" t="s">
        <v>12</v>
      </c>
      <c r="B24" s="8" t="s">
        <v>31</v>
      </c>
      <c r="C24" s="45">
        <v>0</v>
      </c>
    </row>
    <row r="25" spans="1:3" ht="15">
      <c r="A25" s="10" t="s">
        <v>12</v>
      </c>
      <c r="B25" s="8" t="s">
        <v>32</v>
      </c>
      <c r="C25" s="45">
        <v>0</v>
      </c>
    </row>
    <row r="26" spans="1:3" ht="15">
      <c r="A26" s="11" t="s">
        <v>12</v>
      </c>
      <c r="B26" t="s">
        <v>52</v>
      </c>
      <c r="C26" s="45">
        <v>0</v>
      </c>
    </row>
    <row r="27" spans="1:3" ht="15">
      <c r="A27" s="10" t="s">
        <v>5</v>
      </c>
      <c r="B27" s="8" t="s">
        <v>55</v>
      </c>
      <c r="C27" s="45">
        <v>0</v>
      </c>
    </row>
    <row r="28" spans="1:3" ht="15">
      <c r="A28" s="10" t="s">
        <v>5</v>
      </c>
      <c r="B28" s="8" t="s">
        <v>31</v>
      </c>
      <c r="C28" s="45">
        <v>0</v>
      </c>
    </row>
    <row r="29" spans="1:3" ht="15">
      <c r="A29" s="10" t="s">
        <v>5</v>
      </c>
      <c r="B29" s="8" t="s">
        <v>32</v>
      </c>
      <c r="C29" s="45">
        <v>0</v>
      </c>
    </row>
    <row r="30" spans="1:3" ht="15">
      <c r="A30" s="11" t="s">
        <v>5</v>
      </c>
      <c r="B30" t="s">
        <v>52</v>
      </c>
      <c r="C30" s="45">
        <v>0</v>
      </c>
    </row>
    <row r="31" spans="1:3" ht="15">
      <c r="A31" s="10" t="s">
        <v>6</v>
      </c>
      <c r="B31" s="8" t="s">
        <v>55</v>
      </c>
      <c r="C31" s="45">
        <v>0</v>
      </c>
    </row>
    <row r="32" spans="1:3" ht="15">
      <c r="A32" s="10" t="s">
        <v>6</v>
      </c>
      <c r="B32" s="8" t="s">
        <v>31</v>
      </c>
      <c r="C32" s="45">
        <v>0</v>
      </c>
    </row>
    <row r="33" spans="1:3" ht="15">
      <c r="A33" s="10" t="s">
        <v>6</v>
      </c>
      <c r="B33" s="8" t="s">
        <v>32</v>
      </c>
      <c r="C33" s="45">
        <v>0</v>
      </c>
    </row>
    <row r="34" spans="1:3" ht="15">
      <c r="A34" s="11" t="s">
        <v>6</v>
      </c>
      <c r="B34" t="s">
        <v>52</v>
      </c>
      <c r="C34" s="45">
        <v>0</v>
      </c>
    </row>
    <row r="35" spans="1:3" ht="15">
      <c r="A35" s="10" t="s">
        <v>7</v>
      </c>
      <c r="B35" s="8" t="s">
        <v>55</v>
      </c>
      <c r="C35" s="45">
        <v>0</v>
      </c>
    </row>
    <row r="36" spans="1:3" ht="15">
      <c r="A36" s="10" t="s">
        <v>7</v>
      </c>
      <c r="B36" s="8" t="s">
        <v>31</v>
      </c>
      <c r="C36" s="45">
        <v>0</v>
      </c>
    </row>
    <row r="37" spans="1:3" ht="15">
      <c r="A37" s="10" t="s">
        <v>7</v>
      </c>
      <c r="B37" s="8" t="s">
        <v>32</v>
      </c>
      <c r="C37" s="45">
        <v>0</v>
      </c>
    </row>
    <row r="38" spans="1:3" ht="15">
      <c r="A38" s="11" t="s">
        <v>7</v>
      </c>
      <c r="B38" t="s">
        <v>52</v>
      </c>
      <c r="C38" s="45">
        <v>0</v>
      </c>
    </row>
    <row r="39" spans="1:3" ht="15">
      <c r="A39" s="10" t="s">
        <v>17</v>
      </c>
      <c r="B39" s="8" t="s">
        <v>55</v>
      </c>
      <c r="C39" s="45">
        <v>0</v>
      </c>
    </row>
    <row r="40" spans="1:3" ht="15">
      <c r="A40" s="10" t="s">
        <v>17</v>
      </c>
      <c r="B40" s="8" t="s">
        <v>31</v>
      </c>
      <c r="C40" s="45">
        <v>0</v>
      </c>
    </row>
    <row r="41" spans="1:3" ht="15">
      <c r="A41" s="10" t="s">
        <v>17</v>
      </c>
      <c r="B41" s="8" t="s">
        <v>32</v>
      </c>
      <c r="C41" s="45">
        <v>0</v>
      </c>
    </row>
    <row r="42" spans="1:3" ht="15">
      <c r="A42" s="11" t="s">
        <v>17</v>
      </c>
      <c r="B42" t="s">
        <v>52</v>
      </c>
      <c r="C42" s="45">
        <v>0</v>
      </c>
    </row>
    <row r="43" spans="1:3" ht="15">
      <c r="A43" s="10" t="s">
        <v>13</v>
      </c>
      <c r="B43" s="8" t="s">
        <v>55</v>
      </c>
      <c r="C43" s="45">
        <v>0</v>
      </c>
    </row>
    <row r="44" spans="1:3" ht="15">
      <c r="A44" s="10" t="s">
        <v>13</v>
      </c>
      <c r="B44" s="8" t="s">
        <v>31</v>
      </c>
      <c r="C44" s="45">
        <v>0</v>
      </c>
    </row>
    <row r="45" spans="1:3" ht="15">
      <c r="A45" s="10" t="s">
        <v>13</v>
      </c>
      <c r="B45" s="8" t="s">
        <v>32</v>
      </c>
      <c r="C45" s="45">
        <v>0</v>
      </c>
    </row>
    <row r="46" spans="1:3" ht="15">
      <c r="A46" s="11" t="s">
        <v>13</v>
      </c>
      <c r="B46" t="s">
        <v>52</v>
      </c>
      <c r="C46" s="45">
        <v>0</v>
      </c>
    </row>
    <row r="47" spans="1:3" ht="15">
      <c r="A47" s="10" t="s">
        <v>15</v>
      </c>
      <c r="B47" s="8" t="s">
        <v>55</v>
      </c>
      <c r="C47" s="45">
        <v>0</v>
      </c>
    </row>
    <row r="48" spans="1:3" ht="15">
      <c r="A48" s="10" t="s">
        <v>15</v>
      </c>
      <c r="B48" s="8" t="s">
        <v>32</v>
      </c>
      <c r="C48" s="45">
        <v>0</v>
      </c>
    </row>
    <row r="49" spans="1:3" ht="15">
      <c r="A49" s="10" t="s">
        <v>15</v>
      </c>
      <c r="B49" s="8" t="s">
        <v>31</v>
      </c>
      <c r="C49" s="45">
        <v>0</v>
      </c>
    </row>
    <row r="50" spans="1:3" ht="15">
      <c r="A50" s="11" t="s">
        <v>15</v>
      </c>
      <c r="B50" t="s">
        <v>52</v>
      </c>
      <c r="C50" s="45">
        <v>0</v>
      </c>
    </row>
    <row r="51" spans="1:3" ht="15">
      <c r="A51" s="10" t="s">
        <v>14</v>
      </c>
      <c r="B51" s="8" t="s">
        <v>55</v>
      </c>
      <c r="C51" s="45">
        <v>0</v>
      </c>
    </row>
    <row r="52" spans="1:3" ht="15">
      <c r="A52" s="10" t="s">
        <v>14</v>
      </c>
      <c r="B52" s="8" t="s">
        <v>32</v>
      </c>
      <c r="C52" s="45">
        <v>0</v>
      </c>
    </row>
    <row r="53" spans="1:3" ht="15">
      <c r="A53" s="10" t="s">
        <v>14</v>
      </c>
      <c r="B53" s="8" t="s">
        <v>31</v>
      </c>
      <c r="C53" s="45">
        <v>0</v>
      </c>
    </row>
    <row r="54" spans="1:3" ht="15">
      <c r="A54" s="11" t="s">
        <v>14</v>
      </c>
      <c r="B54" t="s">
        <v>52</v>
      </c>
      <c r="C54" s="45">
        <v>0</v>
      </c>
    </row>
    <row r="55" spans="1:3" ht="15">
      <c r="A55" s="10" t="s">
        <v>8</v>
      </c>
      <c r="B55" s="8" t="s">
        <v>55</v>
      </c>
      <c r="C55" s="45">
        <v>0</v>
      </c>
    </row>
    <row r="56" spans="1:3" ht="15">
      <c r="A56" s="10" t="s">
        <v>8</v>
      </c>
      <c r="B56" s="8" t="s">
        <v>31</v>
      </c>
      <c r="C56" s="45">
        <v>0</v>
      </c>
    </row>
    <row r="57" spans="1:3" ht="15">
      <c r="A57" s="10" t="s">
        <v>8</v>
      </c>
      <c r="B57" s="8" t="s">
        <v>32</v>
      </c>
      <c r="C57" s="45">
        <v>0</v>
      </c>
    </row>
    <row r="58" spans="1:3" ht="15">
      <c r="A58" s="11" t="s">
        <v>8</v>
      </c>
      <c r="B58" t="s">
        <v>52</v>
      </c>
      <c r="C58" s="45">
        <v>0</v>
      </c>
    </row>
    <row r="59" spans="1:3" ht="15">
      <c r="A59" s="10" t="s">
        <v>102</v>
      </c>
      <c r="B59" s="8" t="s">
        <v>31</v>
      </c>
      <c r="C59" s="45">
        <v>0</v>
      </c>
    </row>
    <row r="60" spans="1:3" ht="15">
      <c r="A60" s="10" t="s">
        <v>102</v>
      </c>
      <c r="B60" s="8" t="s">
        <v>32</v>
      </c>
      <c r="C60" s="45">
        <v>0</v>
      </c>
    </row>
    <row r="61" spans="1:3" ht="15">
      <c r="A61" s="10" t="s">
        <v>102</v>
      </c>
      <c r="B61" t="s">
        <v>52</v>
      </c>
      <c r="C61" s="45">
        <v>0</v>
      </c>
    </row>
    <row r="62" spans="1:3" ht="15">
      <c r="A62" s="10" t="s">
        <v>16</v>
      </c>
      <c r="B62" s="8" t="s">
        <v>55</v>
      </c>
      <c r="C62" s="45">
        <v>0</v>
      </c>
    </row>
    <row r="63" spans="1:3" ht="15">
      <c r="A63" s="10" t="s">
        <v>16</v>
      </c>
      <c r="B63" s="8" t="s">
        <v>31</v>
      </c>
      <c r="C63" s="45">
        <v>0</v>
      </c>
    </row>
    <row r="64" spans="1:3" ht="15">
      <c r="A64" s="10" t="s">
        <v>16</v>
      </c>
      <c r="B64" s="8" t="s">
        <v>32</v>
      </c>
      <c r="C64" s="45">
        <v>0</v>
      </c>
    </row>
    <row r="65" spans="1:3" ht="15">
      <c r="A65" s="11" t="s">
        <v>16</v>
      </c>
      <c r="B65" t="s">
        <v>52</v>
      </c>
      <c r="C65" s="45">
        <v>0</v>
      </c>
    </row>
    <row r="66" spans="1:3" ht="15">
      <c r="A66" s="10" t="s">
        <v>38</v>
      </c>
      <c r="B66" s="8" t="s">
        <v>55</v>
      </c>
      <c r="C66" s="45">
        <v>0</v>
      </c>
    </row>
    <row r="67" spans="1:3" ht="15">
      <c r="A67" s="10" t="s">
        <v>38</v>
      </c>
      <c r="B67" s="8" t="s">
        <v>31</v>
      </c>
      <c r="C67" s="45">
        <v>0</v>
      </c>
    </row>
    <row r="68" spans="1:3" ht="15">
      <c r="A68" s="10" t="s">
        <v>38</v>
      </c>
      <c r="B68" s="8" t="s">
        <v>32</v>
      </c>
      <c r="C68" s="45">
        <v>0</v>
      </c>
    </row>
    <row r="69" spans="1:3" ht="15">
      <c r="A69" s="11" t="s">
        <v>38</v>
      </c>
      <c r="B69" t="s">
        <v>52</v>
      </c>
      <c r="C69" s="45">
        <v>0</v>
      </c>
    </row>
    <row r="70" spans="1:3" ht="15">
      <c r="A70" s="10" t="s">
        <v>39</v>
      </c>
      <c r="B70" s="8" t="s">
        <v>55</v>
      </c>
      <c r="C70" s="45">
        <v>0</v>
      </c>
    </row>
    <row r="71" spans="1:3" ht="15">
      <c r="A71" s="10" t="s">
        <v>39</v>
      </c>
      <c r="B71" s="8" t="s">
        <v>31</v>
      </c>
      <c r="C71" s="45">
        <v>0</v>
      </c>
    </row>
    <row r="72" spans="1:3" ht="15">
      <c r="A72" s="10" t="s">
        <v>39</v>
      </c>
      <c r="B72" s="8" t="s">
        <v>32</v>
      </c>
      <c r="C72" s="45">
        <v>0</v>
      </c>
    </row>
    <row r="73" spans="1:3" ht="15">
      <c r="A73" s="11" t="s">
        <v>39</v>
      </c>
      <c r="B73" t="s">
        <v>52</v>
      </c>
      <c r="C73" s="45">
        <v>0</v>
      </c>
    </row>
    <row r="74" spans="1:3" ht="15">
      <c r="A74" s="10" t="s">
        <v>40</v>
      </c>
      <c r="B74" s="8" t="s">
        <v>55</v>
      </c>
      <c r="C74" s="45">
        <v>0</v>
      </c>
    </row>
    <row r="75" spans="1:3" ht="15">
      <c r="A75" s="10" t="s">
        <v>40</v>
      </c>
      <c r="B75" s="8" t="s">
        <v>31</v>
      </c>
      <c r="C75" s="45">
        <v>0</v>
      </c>
    </row>
    <row r="76" spans="1:3" ht="15">
      <c r="A76" s="10" t="s">
        <v>40</v>
      </c>
      <c r="B76" s="8" t="s">
        <v>32</v>
      </c>
      <c r="C76" s="45">
        <v>0</v>
      </c>
    </row>
    <row r="77" spans="1:3" ht="15">
      <c r="A77" s="11" t="s">
        <v>40</v>
      </c>
      <c r="B77" t="s">
        <v>52</v>
      </c>
      <c r="C77" s="45">
        <v>0</v>
      </c>
    </row>
    <row r="78" spans="1:3" ht="15">
      <c r="A78" s="10" t="s">
        <v>41</v>
      </c>
      <c r="B78" s="8" t="s">
        <v>55</v>
      </c>
      <c r="C78" s="45">
        <v>0</v>
      </c>
    </row>
    <row r="79" spans="1:3" ht="15">
      <c r="A79" s="10" t="s">
        <v>41</v>
      </c>
      <c r="B79" s="8" t="s">
        <v>31</v>
      </c>
      <c r="C79" s="45">
        <v>0</v>
      </c>
    </row>
    <row r="80" spans="1:3" ht="15">
      <c r="A80" s="10" t="s">
        <v>41</v>
      </c>
      <c r="B80" s="8" t="s">
        <v>32</v>
      </c>
      <c r="C80" s="45">
        <v>0</v>
      </c>
    </row>
    <row r="81" spans="1:3" ht="15">
      <c r="A81" s="11" t="s">
        <v>41</v>
      </c>
      <c r="B81" t="s">
        <v>52</v>
      </c>
      <c r="C81" s="45">
        <v>0</v>
      </c>
    </row>
    <row r="82" spans="1:3" ht="15">
      <c r="A82" s="10" t="s">
        <v>9</v>
      </c>
      <c r="B82" s="8" t="s">
        <v>55</v>
      </c>
      <c r="C82" s="45">
        <v>0</v>
      </c>
    </row>
    <row r="83" spans="1:3" ht="15">
      <c r="A83" s="10" t="s">
        <v>9</v>
      </c>
      <c r="B83" s="8" t="s">
        <v>31</v>
      </c>
      <c r="C83" s="45">
        <v>0</v>
      </c>
    </row>
    <row r="84" spans="1:3" ht="15">
      <c r="A84" s="10" t="s">
        <v>9</v>
      </c>
      <c r="B84" s="8" t="s">
        <v>32</v>
      </c>
      <c r="C84" s="45">
        <v>0</v>
      </c>
    </row>
    <row r="85" spans="1:3" ht="15">
      <c r="A85" s="11" t="s">
        <v>9</v>
      </c>
      <c r="B85" t="s">
        <v>52</v>
      </c>
      <c r="C85" s="45">
        <v>0</v>
      </c>
    </row>
    <row r="86" spans="1:3" ht="15">
      <c r="A86" s="10" t="s">
        <v>10</v>
      </c>
      <c r="B86" s="8" t="s">
        <v>55</v>
      </c>
      <c r="C86" s="45">
        <v>0</v>
      </c>
    </row>
    <row r="87" spans="1:3" ht="15">
      <c r="A87" s="10" t="s">
        <v>10</v>
      </c>
      <c r="B87" s="8" t="s">
        <v>31</v>
      </c>
      <c r="C87" s="45">
        <v>0</v>
      </c>
    </row>
    <row r="88" spans="1:3" ht="15">
      <c r="A88" s="10" t="s">
        <v>10</v>
      </c>
      <c r="B88" s="8" t="s">
        <v>32</v>
      </c>
      <c r="C88" s="45">
        <v>0</v>
      </c>
    </row>
    <row r="89" spans="1:3" ht="15">
      <c r="A89" s="11" t="s">
        <v>10</v>
      </c>
      <c r="B89" t="s">
        <v>52</v>
      </c>
      <c r="C89" s="45">
        <v>0</v>
      </c>
    </row>
    <row r="90" spans="1:3" ht="15">
      <c r="A90" s="10" t="s">
        <v>30</v>
      </c>
      <c r="B90" s="8" t="s">
        <v>55</v>
      </c>
      <c r="C90" s="45">
        <v>0</v>
      </c>
    </row>
    <row r="91" spans="1:3" ht="15">
      <c r="A91" s="10" t="s">
        <v>30</v>
      </c>
      <c r="B91" s="8" t="s">
        <v>31</v>
      </c>
      <c r="C91" s="45">
        <v>0</v>
      </c>
    </row>
    <row r="92" spans="1:3" ht="15">
      <c r="A92" s="10" t="s">
        <v>30</v>
      </c>
      <c r="B92" s="8" t="s">
        <v>32</v>
      </c>
      <c r="C92" s="45">
        <v>0</v>
      </c>
    </row>
    <row r="93" spans="1:3" ht="15">
      <c r="A93" s="11" t="s">
        <v>30</v>
      </c>
      <c r="B93" t="s">
        <v>52</v>
      </c>
      <c r="C93" s="45">
        <v>0</v>
      </c>
    </row>
    <row r="94" spans="1:3" ht="15">
      <c r="A94" s="10" t="s">
        <v>33</v>
      </c>
      <c r="B94" s="8" t="s">
        <v>55</v>
      </c>
      <c r="C94" s="45">
        <v>0</v>
      </c>
    </row>
    <row r="95" spans="1:3" ht="15">
      <c r="A95" s="10" t="s">
        <v>33</v>
      </c>
      <c r="B95" s="8" t="s">
        <v>31</v>
      </c>
      <c r="C95" s="45">
        <v>0</v>
      </c>
    </row>
    <row r="96" spans="1:3" ht="15">
      <c r="A96" s="10" t="s">
        <v>33</v>
      </c>
      <c r="B96" s="8" t="s">
        <v>32</v>
      </c>
      <c r="C96" s="45">
        <v>0</v>
      </c>
    </row>
    <row r="97" spans="1:3" ht="15">
      <c r="A97" s="11" t="s">
        <v>33</v>
      </c>
      <c r="B97" t="s">
        <v>52</v>
      </c>
      <c r="C97" s="45">
        <v>0</v>
      </c>
    </row>
    <row r="98" spans="1:3" ht="15">
      <c r="A98" s="10" t="s">
        <v>36</v>
      </c>
      <c r="B98" s="8" t="s">
        <v>55</v>
      </c>
      <c r="C98" s="45">
        <v>0</v>
      </c>
    </row>
    <row r="99" spans="1:3" ht="15">
      <c r="A99" s="10" t="s">
        <v>36</v>
      </c>
      <c r="B99" s="8" t="s">
        <v>31</v>
      </c>
      <c r="C99" s="45">
        <v>0</v>
      </c>
    </row>
    <row r="100" spans="1:3" ht="15">
      <c r="A100" s="10" t="s">
        <v>36</v>
      </c>
      <c r="B100" s="8" t="s">
        <v>32</v>
      </c>
      <c r="C100" s="45">
        <v>0</v>
      </c>
    </row>
    <row r="101" spans="1:3" ht="15">
      <c r="A101" s="11" t="s">
        <v>36</v>
      </c>
      <c r="B101" t="s">
        <v>52</v>
      </c>
      <c r="C101" s="45">
        <v>0</v>
      </c>
    </row>
    <row r="102" spans="1:3" ht="15">
      <c r="A102" s="10" t="s">
        <v>37</v>
      </c>
      <c r="B102" s="8" t="s">
        <v>55</v>
      </c>
      <c r="C102" s="45">
        <v>0</v>
      </c>
    </row>
    <row r="103" spans="1:3" ht="15">
      <c r="A103" s="10" t="s">
        <v>37</v>
      </c>
      <c r="B103" s="8" t="s">
        <v>31</v>
      </c>
      <c r="C103" s="45">
        <v>0</v>
      </c>
    </row>
    <row r="104" spans="1:3" ht="15">
      <c r="A104" s="10" t="s">
        <v>37</v>
      </c>
      <c r="B104" s="8" t="s">
        <v>32</v>
      </c>
      <c r="C104" s="45">
        <v>0</v>
      </c>
    </row>
    <row r="105" spans="1:3" ht="15">
      <c r="A105" s="11" t="s">
        <v>37</v>
      </c>
      <c r="B105" t="s">
        <v>52</v>
      </c>
      <c r="C105" s="45">
        <v>0</v>
      </c>
    </row>
    <row r="106" spans="1:3" ht="15">
      <c r="A106" s="10" t="s">
        <v>93</v>
      </c>
      <c r="C106" s="9">
        <f>SUM(C3:C105)</f>
        <v>0</v>
      </c>
    </row>
  </sheetData>
  <autoFilter ref="A2:C105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 topLeftCell="A1">
      <pane ySplit="2" topLeftCell="A3" activePane="bottomLeft" state="frozen"/>
      <selection pane="topLeft" activeCell="D3" sqref="D3"/>
      <selection pane="bottomLeft" activeCell="C105" sqref="C3:C105"/>
    </sheetView>
  </sheetViews>
  <sheetFormatPr defaultColWidth="9.140625" defaultRowHeight="15"/>
  <cols>
    <col min="1" max="1" width="17.421875" style="10" bestFit="1" customWidth="1"/>
    <col min="2" max="2" width="28.8515625" style="8" bestFit="1" customWidth="1"/>
    <col min="3" max="3" width="12.28125" style="8" bestFit="1" customWidth="1"/>
    <col min="4" max="4" width="37.8515625" style="8" customWidth="1"/>
    <col min="5" max="16384" width="9.140625" style="8" customWidth="1"/>
  </cols>
  <sheetData>
    <row r="1" spans="1:3" ht="30" customHeight="1">
      <c r="A1" s="53" t="s">
        <v>90</v>
      </c>
      <c r="B1" s="54"/>
      <c r="C1" s="54"/>
    </row>
    <row r="2" spans="1:4" ht="15">
      <c r="A2" s="10" t="s">
        <v>43</v>
      </c>
      <c r="B2" s="10" t="s">
        <v>42</v>
      </c>
      <c r="C2" s="10" t="s">
        <v>1</v>
      </c>
      <c r="D2" s="1" t="s">
        <v>99</v>
      </c>
    </row>
    <row r="3" spans="1:3" ht="15">
      <c r="A3" s="10" t="s">
        <v>3</v>
      </c>
      <c r="B3" s="8" t="s">
        <v>56</v>
      </c>
      <c r="C3" s="46">
        <v>0</v>
      </c>
    </row>
    <row r="4" spans="1:3" ht="15">
      <c r="A4" s="10" t="s">
        <v>3</v>
      </c>
      <c r="B4" s="8" t="s">
        <v>29</v>
      </c>
      <c r="C4" s="46">
        <v>0</v>
      </c>
    </row>
    <row r="5" spans="1:3" ht="15">
      <c r="A5" s="10" t="s">
        <v>3</v>
      </c>
      <c r="B5" s="8" t="s">
        <v>44</v>
      </c>
      <c r="C5" s="46">
        <v>0</v>
      </c>
    </row>
    <row r="6" spans="1:3" ht="15">
      <c r="A6" s="11" t="s">
        <v>3</v>
      </c>
      <c r="B6" t="s">
        <v>51</v>
      </c>
      <c r="C6" s="46">
        <v>0</v>
      </c>
    </row>
    <row r="7" spans="1:3" ht="15">
      <c r="A7" s="10" t="s">
        <v>34</v>
      </c>
      <c r="B7" s="8" t="s">
        <v>56</v>
      </c>
      <c r="C7" s="46">
        <v>0</v>
      </c>
    </row>
    <row r="8" spans="1:3" ht="15">
      <c r="A8" s="10" t="s">
        <v>34</v>
      </c>
      <c r="B8" s="8" t="s">
        <v>29</v>
      </c>
      <c r="C8" s="46">
        <v>0</v>
      </c>
    </row>
    <row r="9" spans="1:3" ht="15">
      <c r="A9" s="10" t="s">
        <v>34</v>
      </c>
      <c r="B9" s="8" t="s">
        <v>44</v>
      </c>
      <c r="C9" s="46">
        <v>0</v>
      </c>
    </row>
    <row r="10" spans="1:3" ht="15">
      <c r="A10" s="11" t="s">
        <v>34</v>
      </c>
      <c r="B10" t="s">
        <v>51</v>
      </c>
      <c r="C10" s="46">
        <v>0</v>
      </c>
    </row>
    <row r="11" spans="1:3" ht="15">
      <c r="A11" s="10" t="s">
        <v>35</v>
      </c>
      <c r="B11" s="8" t="s">
        <v>56</v>
      </c>
      <c r="C11" s="46">
        <v>0</v>
      </c>
    </row>
    <row r="12" spans="1:3" ht="15">
      <c r="A12" s="10" t="s">
        <v>35</v>
      </c>
      <c r="B12" s="8" t="s">
        <v>29</v>
      </c>
      <c r="C12" s="46">
        <v>0</v>
      </c>
    </row>
    <row r="13" spans="1:3" ht="15">
      <c r="A13" s="10" t="s">
        <v>35</v>
      </c>
      <c r="B13" s="8" t="s">
        <v>44</v>
      </c>
      <c r="C13" s="46">
        <v>0</v>
      </c>
    </row>
    <row r="14" spans="1:3" ht="15">
      <c r="A14" s="11" t="s">
        <v>35</v>
      </c>
      <c r="B14" t="s">
        <v>51</v>
      </c>
      <c r="C14" s="46">
        <v>0</v>
      </c>
    </row>
    <row r="15" spans="1:3" ht="15">
      <c r="A15" s="10" t="s">
        <v>11</v>
      </c>
      <c r="B15" s="8" t="s">
        <v>56</v>
      </c>
      <c r="C15" s="46">
        <v>0</v>
      </c>
    </row>
    <row r="16" spans="1:3" ht="15">
      <c r="A16" s="10" t="s">
        <v>11</v>
      </c>
      <c r="B16" s="8" t="s">
        <v>29</v>
      </c>
      <c r="C16" s="46">
        <v>0</v>
      </c>
    </row>
    <row r="17" spans="1:3" ht="15">
      <c r="A17" s="10" t="s">
        <v>11</v>
      </c>
      <c r="B17" s="8" t="s">
        <v>44</v>
      </c>
      <c r="C17" s="46">
        <v>0</v>
      </c>
    </row>
    <row r="18" spans="1:3" ht="15">
      <c r="A18" s="11" t="s">
        <v>11</v>
      </c>
      <c r="B18" t="s">
        <v>51</v>
      </c>
      <c r="C18" s="46">
        <v>0</v>
      </c>
    </row>
    <row r="19" spans="1:3" ht="15">
      <c r="A19" s="10" t="s">
        <v>4</v>
      </c>
      <c r="B19" s="8" t="s">
        <v>56</v>
      </c>
      <c r="C19" s="46">
        <v>0</v>
      </c>
    </row>
    <row r="20" spans="1:3" ht="15">
      <c r="A20" s="10" t="s">
        <v>4</v>
      </c>
      <c r="B20" s="8" t="s">
        <v>29</v>
      </c>
      <c r="C20" s="46">
        <v>0</v>
      </c>
    </row>
    <row r="21" spans="1:3" ht="15">
      <c r="A21" s="10" t="s">
        <v>4</v>
      </c>
      <c r="B21" s="8" t="s">
        <v>44</v>
      </c>
      <c r="C21" s="46">
        <v>0</v>
      </c>
    </row>
    <row r="22" spans="1:3" ht="15">
      <c r="A22" s="11" t="s">
        <v>4</v>
      </c>
      <c r="B22" t="s">
        <v>51</v>
      </c>
      <c r="C22" s="46">
        <v>0</v>
      </c>
    </row>
    <row r="23" spans="1:3" ht="15">
      <c r="A23" s="10" t="s">
        <v>12</v>
      </c>
      <c r="B23" s="8" t="s">
        <v>56</v>
      </c>
      <c r="C23" s="46">
        <v>0</v>
      </c>
    </row>
    <row r="24" spans="1:3" ht="15">
      <c r="A24" s="10" t="s">
        <v>12</v>
      </c>
      <c r="B24" s="8" t="s">
        <v>29</v>
      </c>
      <c r="C24" s="46">
        <v>0</v>
      </c>
    </row>
    <row r="25" spans="1:3" ht="15">
      <c r="A25" s="10" t="s">
        <v>12</v>
      </c>
      <c r="B25" s="8" t="s">
        <v>44</v>
      </c>
      <c r="C25" s="46">
        <v>0</v>
      </c>
    </row>
    <row r="26" spans="1:3" ht="15">
      <c r="A26" s="11" t="s">
        <v>12</v>
      </c>
      <c r="B26" t="s">
        <v>51</v>
      </c>
      <c r="C26" s="46">
        <v>0</v>
      </c>
    </row>
    <row r="27" spans="1:3" ht="15">
      <c r="A27" s="10" t="s">
        <v>5</v>
      </c>
      <c r="B27" s="8" t="s">
        <v>56</v>
      </c>
      <c r="C27" s="46">
        <v>0</v>
      </c>
    </row>
    <row r="28" spans="1:3" ht="15">
      <c r="A28" s="10" t="s">
        <v>5</v>
      </c>
      <c r="B28" s="8" t="s">
        <v>29</v>
      </c>
      <c r="C28" s="46">
        <v>0</v>
      </c>
    </row>
    <row r="29" spans="1:3" ht="15">
      <c r="A29" s="10" t="s">
        <v>5</v>
      </c>
      <c r="B29" s="8" t="s">
        <v>44</v>
      </c>
      <c r="C29" s="46">
        <v>0</v>
      </c>
    </row>
    <row r="30" spans="1:3" ht="15">
      <c r="A30" s="11" t="s">
        <v>5</v>
      </c>
      <c r="B30" t="s">
        <v>51</v>
      </c>
      <c r="C30" s="46">
        <v>0</v>
      </c>
    </row>
    <row r="31" spans="1:3" ht="15">
      <c r="A31" s="10" t="s">
        <v>6</v>
      </c>
      <c r="B31" s="8" t="s">
        <v>56</v>
      </c>
      <c r="C31" s="46">
        <v>0</v>
      </c>
    </row>
    <row r="32" spans="1:3" ht="15">
      <c r="A32" s="10" t="s">
        <v>6</v>
      </c>
      <c r="B32" s="8" t="s">
        <v>29</v>
      </c>
      <c r="C32" s="46">
        <v>0</v>
      </c>
    </row>
    <row r="33" spans="1:3" ht="15">
      <c r="A33" s="10" t="s">
        <v>6</v>
      </c>
      <c r="B33" s="8" t="s">
        <v>44</v>
      </c>
      <c r="C33" s="46">
        <v>0</v>
      </c>
    </row>
    <row r="34" spans="1:3" ht="15">
      <c r="A34" s="11" t="s">
        <v>6</v>
      </c>
      <c r="B34" t="s">
        <v>51</v>
      </c>
      <c r="C34" s="46">
        <v>0</v>
      </c>
    </row>
    <row r="35" spans="1:3" ht="15">
      <c r="A35" s="10" t="s">
        <v>7</v>
      </c>
      <c r="B35" s="8" t="s">
        <v>56</v>
      </c>
      <c r="C35" s="46">
        <v>0</v>
      </c>
    </row>
    <row r="36" spans="1:3" ht="15">
      <c r="A36" s="10" t="s">
        <v>7</v>
      </c>
      <c r="B36" s="8" t="s">
        <v>29</v>
      </c>
      <c r="C36" s="46">
        <v>0</v>
      </c>
    </row>
    <row r="37" spans="1:3" ht="15">
      <c r="A37" s="10" t="s">
        <v>7</v>
      </c>
      <c r="B37" s="8" t="s">
        <v>44</v>
      </c>
      <c r="C37" s="46">
        <v>0</v>
      </c>
    </row>
    <row r="38" spans="1:3" ht="15">
      <c r="A38" s="11" t="s">
        <v>7</v>
      </c>
      <c r="B38" t="s">
        <v>51</v>
      </c>
      <c r="C38" s="46">
        <v>0</v>
      </c>
    </row>
    <row r="39" spans="1:3" ht="15">
      <c r="A39" s="10" t="s">
        <v>17</v>
      </c>
      <c r="B39" s="8" t="s">
        <v>56</v>
      </c>
      <c r="C39" s="46">
        <v>0</v>
      </c>
    </row>
    <row r="40" spans="1:3" ht="15">
      <c r="A40" s="10" t="s">
        <v>17</v>
      </c>
      <c r="B40" s="8" t="s">
        <v>29</v>
      </c>
      <c r="C40" s="46">
        <v>0</v>
      </c>
    </row>
    <row r="41" spans="1:3" ht="15">
      <c r="A41" s="10" t="s">
        <v>17</v>
      </c>
      <c r="B41" s="8" t="s">
        <v>44</v>
      </c>
      <c r="C41" s="46">
        <v>0</v>
      </c>
    </row>
    <row r="42" spans="1:3" ht="15">
      <c r="A42" s="11" t="s">
        <v>17</v>
      </c>
      <c r="B42" t="s">
        <v>51</v>
      </c>
      <c r="C42" s="46">
        <v>0</v>
      </c>
    </row>
    <row r="43" spans="1:3" ht="15">
      <c r="A43" s="10" t="s">
        <v>13</v>
      </c>
      <c r="B43" s="8" t="s">
        <v>56</v>
      </c>
      <c r="C43" s="46">
        <v>0</v>
      </c>
    </row>
    <row r="44" spans="1:3" ht="15">
      <c r="A44" s="10" t="s">
        <v>13</v>
      </c>
      <c r="B44" s="8" t="s">
        <v>29</v>
      </c>
      <c r="C44" s="46">
        <v>0</v>
      </c>
    </row>
    <row r="45" spans="1:3" ht="15">
      <c r="A45" s="10" t="s">
        <v>13</v>
      </c>
      <c r="B45" s="8" t="s">
        <v>44</v>
      </c>
      <c r="C45" s="46">
        <v>0</v>
      </c>
    </row>
    <row r="46" spans="1:3" ht="15">
      <c r="A46" s="11" t="s">
        <v>13</v>
      </c>
      <c r="B46" t="s">
        <v>51</v>
      </c>
      <c r="C46" s="46">
        <v>0</v>
      </c>
    </row>
    <row r="47" spans="1:3" ht="15">
      <c r="A47" s="10" t="s">
        <v>15</v>
      </c>
      <c r="B47" s="8" t="s">
        <v>56</v>
      </c>
      <c r="C47" s="46">
        <v>0</v>
      </c>
    </row>
    <row r="48" spans="1:3" ht="15">
      <c r="A48" s="10" t="s">
        <v>15</v>
      </c>
      <c r="B48" s="8" t="s">
        <v>44</v>
      </c>
      <c r="C48" s="46">
        <v>0</v>
      </c>
    </row>
    <row r="49" spans="1:3" ht="15">
      <c r="A49" s="10" t="s">
        <v>15</v>
      </c>
      <c r="B49" s="8" t="s">
        <v>29</v>
      </c>
      <c r="C49" s="46">
        <v>0</v>
      </c>
    </row>
    <row r="50" spans="1:3" ht="15">
      <c r="A50" s="11" t="s">
        <v>15</v>
      </c>
      <c r="B50" t="s">
        <v>51</v>
      </c>
      <c r="C50" s="46">
        <v>0</v>
      </c>
    </row>
    <row r="51" spans="1:3" ht="15">
      <c r="A51" s="10" t="s">
        <v>14</v>
      </c>
      <c r="B51" s="8" t="s">
        <v>56</v>
      </c>
      <c r="C51" s="46">
        <v>0</v>
      </c>
    </row>
    <row r="52" spans="1:3" ht="15">
      <c r="A52" s="10" t="s">
        <v>14</v>
      </c>
      <c r="B52" s="8" t="s">
        <v>44</v>
      </c>
      <c r="C52" s="46">
        <v>0</v>
      </c>
    </row>
    <row r="53" spans="1:3" ht="15">
      <c r="A53" s="10" t="s">
        <v>14</v>
      </c>
      <c r="B53" s="8" t="s">
        <v>29</v>
      </c>
      <c r="C53" s="46">
        <v>0</v>
      </c>
    </row>
    <row r="54" spans="1:3" ht="15">
      <c r="A54" s="11" t="s">
        <v>14</v>
      </c>
      <c r="B54" t="s">
        <v>51</v>
      </c>
      <c r="C54" s="46">
        <v>0</v>
      </c>
    </row>
    <row r="55" spans="1:3" ht="15">
      <c r="A55" s="10" t="s">
        <v>8</v>
      </c>
      <c r="B55" s="8" t="s">
        <v>56</v>
      </c>
      <c r="C55" s="46">
        <v>0</v>
      </c>
    </row>
    <row r="56" spans="1:3" ht="15">
      <c r="A56" s="10" t="s">
        <v>8</v>
      </c>
      <c r="B56" s="8" t="s">
        <v>29</v>
      </c>
      <c r="C56" s="46">
        <v>0</v>
      </c>
    </row>
    <row r="57" spans="1:3" ht="15">
      <c r="A57" s="10" t="s">
        <v>8</v>
      </c>
      <c r="B57" s="8" t="s">
        <v>44</v>
      </c>
      <c r="C57" s="46">
        <v>0</v>
      </c>
    </row>
    <row r="58" spans="1:3" ht="15">
      <c r="A58" s="11" t="s">
        <v>8</v>
      </c>
      <c r="B58" t="s">
        <v>51</v>
      </c>
      <c r="C58" s="46">
        <v>0</v>
      </c>
    </row>
    <row r="59" spans="1:3" ht="15">
      <c r="A59" s="10" t="s">
        <v>102</v>
      </c>
      <c r="B59" s="8" t="s">
        <v>29</v>
      </c>
      <c r="C59" s="46">
        <v>0</v>
      </c>
    </row>
    <row r="60" spans="1:3" ht="15">
      <c r="A60" s="10" t="s">
        <v>102</v>
      </c>
      <c r="B60" s="8" t="s">
        <v>44</v>
      </c>
      <c r="C60" s="46">
        <v>0</v>
      </c>
    </row>
    <row r="61" spans="1:3" ht="15">
      <c r="A61" s="10" t="s">
        <v>102</v>
      </c>
      <c r="B61" t="s">
        <v>51</v>
      </c>
      <c r="C61" s="46">
        <v>0</v>
      </c>
    </row>
    <row r="62" spans="1:3" ht="15">
      <c r="A62" s="10" t="s">
        <v>16</v>
      </c>
      <c r="B62" s="8" t="s">
        <v>56</v>
      </c>
      <c r="C62" s="46">
        <v>0</v>
      </c>
    </row>
    <row r="63" spans="1:3" ht="15">
      <c r="A63" s="10" t="s">
        <v>16</v>
      </c>
      <c r="B63" s="8" t="s">
        <v>29</v>
      </c>
      <c r="C63" s="46">
        <v>0</v>
      </c>
    </row>
    <row r="64" spans="1:3" ht="15">
      <c r="A64" s="10" t="s">
        <v>16</v>
      </c>
      <c r="B64" s="8" t="s">
        <v>44</v>
      </c>
      <c r="C64" s="46">
        <v>0</v>
      </c>
    </row>
    <row r="65" spans="1:3" ht="15">
      <c r="A65" s="11" t="s">
        <v>16</v>
      </c>
      <c r="B65" t="s">
        <v>51</v>
      </c>
      <c r="C65" s="46">
        <v>0</v>
      </c>
    </row>
    <row r="66" spans="1:3" ht="15">
      <c r="A66" s="10" t="s">
        <v>38</v>
      </c>
      <c r="B66" s="8" t="s">
        <v>56</v>
      </c>
      <c r="C66" s="46">
        <v>0</v>
      </c>
    </row>
    <row r="67" spans="1:6" ht="15">
      <c r="A67" s="10" t="s">
        <v>38</v>
      </c>
      <c r="B67" s="8" t="s">
        <v>29</v>
      </c>
      <c r="C67" s="46">
        <v>0</v>
      </c>
      <c r="F67" s="10"/>
    </row>
    <row r="68" spans="1:6" ht="15">
      <c r="A68" s="10" t="s">
        <v>38</v>
      </c>
      <c r="B68" s="8" t="s">
        <v>44</v>
      </c>
      <c r="C68" s="46">
        <v>0</v>
      </c>
      <c r="F68" s="10"/>
    </row>
    <row r="69" spans="1:6" ht="15">
      <c r="A69" s="11" t="s">
        <v>38</v>
      </c>
      <c r="B69" t="s">
        <v>51</v>
      </c>
      <c r="C69" s="46">
        <v>0</v>
      </c>
      <c r="F69" s="10"/>
    </row>
    <row r="70" spans="1:3" ht="15">
      <c r="A70" s="10" t="s">
        <v>39</v>
      </c>
      <c r="B70" s="8" t="s">
        <v>56</v>
      </c>
      <c r="C70" s="46">
        <v>0</v>
      </c>
    </row>
    <row r="71" spans="1:3" ht="15">
      <c r="A71" s="10" t="s">
        <v>39</v>
      </c>
      <c r="B71" s="8" t="s">
        <v>29</v>
      </c>
      <c r="C71" s="46">
        <v>0</v>
      </c>
    </row>
    <row r="72" spans="1:3" ht="15">
      <c r="A72" s="10" t="s">
        <v>39</v>
      </c>
      <c r="B72" s="8" t="s">
        <v>44</v>
      </c>
      <c r="C72" s="46">
        <v>0</v>
      </c>
    </row>
    <row r="73" spans="1:3" ht="15">
      <c r="A73" s="11" t="s">
        <v>39</v>
      </c>
      <c r="B73" t="s">
        <v>51</v>
      </c>
      <c r="C73" s="46">
        <v>0</v>
      </c>
    </row>
    <row r="74" spans="1:3" ht="15">
      <c r="A74" s="10" t="s">
        <v>40</v>
      </c>
      <c r="B74" s="8" t="s">
        <v>56</v>
      </c>
      <c r="C74" s="46">
        <v>0</v>
      </c>
    </row>
    <row r="75" spans="1:3" ht="15">
      <c r="A75" s="10" t="s">
        <v>40</v>
      </c>
      <c r="B75" s="8" t="s">
        <v>29</v>
      </c>
      <c r="C75" s="46">
        <v>0</v>
      </c>
    </row>
    <row r="76" spans="1:3" ht="15">
      <c r="A76" s="10" t="s">
        <v>40</v>
      </c>
      <c r="B76" s="8" t="s">
        <v>44</v>
      </c>
      <c r="C76" s="46">
        <v>0</v>
      </c>
    </row>
    <row r="77" spans="1:3" ht="15">
      <c r="A77" s="11" t="s">
        <v>40</v>
      </c>
      <c r="B77" t="s">
        <v>51</v>
      </c>
      <c r="C77" s="46">
        <v>0</v>
      </c>
    </row>
    <row r="78" spans="1:3" ht="15">
      <c r="A78" s="10" t="s">
        <v>41</v>
      </c>
      <c r="B78" s="8" t="s">
        <v>56</v>
      </c>
      <c r="C78" s="46">
        <v>0</v>
      </c>
    </row>
    <row r="79" spans="1:3" ht="15">
      <c r="A79" s="10" t="s">
        <v>41</v>
      </c>
      <c r="B79" s="8" t="s">
        <v>29</v>
      </c>
      <c r="C79" s="46">
        <v>0</v>
      </c>
    </row>
    <row r="80" spans="1:3" ht="15">
      <c r="A80" s="10" t="s">
        <v>41</v>
      </c>
      <c r="B80" s="8" t="s">
        <v>44</v>
      </c>
      <c r="C80" s="46">
        <v>0</v>
      </c>
    </row>
    <row r="81" spans="1:3" ht="15">
      <c r="A81" s="11" t="s">
        <v>41</v>
      </c>
      <c r="B81" t="s">
        <v>51</v>
      </c>
      <c r="C81" s="46">
        <v>0</v>
      </c>
    </row>
    <row r="82" spans="1:3" ht="15">
      <c r="A82" s="10" t="s">
        <v>9</v>
      </c>
      <c r="B82" s="8" t="s">
        <v>56</v>
      </c>
      <c r="C82" s="46">
        <v>0</v>
      </c>
    </row>
    <row r="83" spans="1:3" ht="15">
      <c r="A83" s="10" t="s">
        <v>9</v>
      </c>
      <c r="B83" s="8" t="s">
        <v>29</v>
      </c>
      <c r="C83" s="46">
        <v>0</v>
      </c>
    </row>
    <row r="84" spans="1:3" ht="15">
      <c r="A84" s="10" t="s">
        <v>9</v>
      </c>
      <c r="B84" s="8" t="s">
        <v>44</v>
      </c>
      <c r="C84" s="46">
        <v>0</v>
      </c>
    </row>
    <row r="85" spans="1:3" ht="15">
      <c r="A85" s="11" t="s">
        <v>9</v>
      </c>
      <c r="B85" t="s">
        <v>51</v>
      </c>
      <c r="C85" s="46">
        <v>0</v>
      </c>
    </row>
    <row r="86" spans="1:3" ht="15">
      <c r="A86" s="10" t="s">
        <v>10</v>
      </c>
      <c r="B86" s="8" t="s">
        <v>56</v>
      </c>
      <c r="C86" s="46">
        <v>0</v>
      </c>
    </row>
    <row r="87" spans="1:3" ht="15">
      <c r="A87" s="10" t="s">
        <v>10</v>
      </c>
      <c r="B87" s="8" t="s">
        <v>29</v>
      </c>
      <c r="C87" s="46">
        <v>0</v>
      </c>
    </row>
    <row r="88" spans="1:3" ht="15">
      <c r="A88" s="10" t="s">
        <v>10</v>
      </c>
      <c r="B88" s="8" t="s">
        <v>44</v>
      </c>
      <c r="C88" s="46">
        <v>0</v>
      </c>
    </row>
    <row r="89" spans="1:3" ht="15">
      <c r="A89" s="11" t="s">
        <v>10</v>
      </c>
      <c r="B89" t="s">
        <v>51</v>
      </c>
      <c r="C89" s="46">
        <v>0</v>
      </c>
    </row>
    <row r="90" spans="1:3" ht="15">
      <c r="A90" s="10" t="s">
        <v>30</v>
      </c>
      <c r="B90" s="8" t="s">
        <v>56</v>
      </c>
      <c r="C90" s="46">
        <v>0</v>
      </c>
    </row>
    <row r="91" spans="1:3" ht="15">
      <c r="A91" s="10" t="s">
        <v>30</v>
      </c>
      <c r="B91" s="8" t="s">
        <v>29</v>
      </c>
      <c r="C91" s="46">
        <v>0</v>
      </c>
    </row>
    <row r="92" spans="1:3" ht="15">
      <c r="A92" s="10" t="s">
        <v>30</v>
      </c>
      <c r="B92" s="8" t="s">
        <v>44</v>
      </c>
      <c r="C92" s="46">
        <v>0</v>
      </c>
    </row>
    <row r="93" spans="1:3" ht="15">
      <c r="A93" s="11" t="s">
        <v>30</v>
      </c>
      <c r="B93" t="s">
        <v>51</v>
      </c>
      <c r="C93" s="46">
        <v>0</v>
      </c>
    </row>
    <row r="94" spans="1:3" ht="15">
      <c r="A94" s="10" t="s">
        <v>33</v>
      </c>
      <c r="B94" s="8" t="s">
        <v>56</v>
      </c>
      <c r="C94" s="46">
        <v>0</v>
      </c>
    </row>
    <row r="95" spans="1:3" ht="15">
      <c r="A95" s="10" t="s">
        <v>33</v>
      </c>
      <c r="B95" s="8" t="s">
        <v>29</v>
      </c>
      <c r="C95" s="46">
        <v>0</v>
      </c>
    </row>
    <row r="96" spans="1:3" ht="15">
      <c r="A96" s="10" t="s">
        <v>33</v>
      </c>
      <c r="B96" s="8" t="s">
        <v>44</v>
      </c>
      <c r="C96" s="46">
        <v>0</v>
      </c>
    </row>
    <row r="97" spans="1:3" ht="15">
      <c r="A97" s="11" t="s">
        <v>33</v>
      </c>
      <c r="B97" t="s">
        <v>51</v>
      </c>
      <c r="C97" s="46">
        <v>0</v>
      </c>
    </row>
    <row r="98" spans="1:3" ht="15">
      <c r="A98" s="10" t="s">
        <v>36</v>
      </c>
      <c r="B98" s="8" t="s">
        <v>56</v>
      </c>
      <c r="C98" s="46">
        <v>0</v>
      </c>
    </row>
    <row r="99" spans="1:3" ht="15">
      <c r="A99" s="10" t="s">
        <v>36</v>
      </c>
      <c r="B99" s="8" t="s">
        <v>29</v>
      </c>
      <c r="C99" s="46">
        <v>0</v>
      </c>
    </row>
    <row r="100" spans="1:3" ht="15">
      <c r="A100" s="10" t="s">
        <v>36</v>
      </c>
      <c r="B100" s="8" t="s">
        <v>44</v>
      </c>
      <c r="C100" s="46">
        <v>0</v>
      </c>
    </row>
    <row r="101" spans="1:3" ht="15">
      <c r="A101" s="11" t="s">
        <v>36</v>
      </c>
      <c r="B101" t="s">
        <v>51</v>
      </c>
      <c r="C101" s="46">
        <v>0</v>
      </c>
    </row>
    <row r="102" spans="1:3" ht="15">
      <c r="A102" s="10" t="s">
        <v>37</v>
      </c>
      <c r="B102" s="8" t="s">
        <v>56</v>
      </c>
      <c r="C102" s="46">
        <v>0</v>
      </c>
    </row>
    <row r="103" spans="1:3" ht="15">
      <c r="A103" s="10" t="s">
        <v>37</v>
      </c>
      <c r="B103" s="8" t="s">
        <v>29</v>
      </c>
      <c r="C103" s="46">
        <v>0</v>
      </c>
    </row>
    <row r="104" spans="1:3" ht="15">
      <c r="A104" s="10" t="s">
        <v>37</v>
      </c>
      <c r="B104" s="8" t="s">
        <v>44</v>
      </c>
      <c r="C104" s="46">
        <v>0</v>
      </c>
    </row>
    <row r="105" spans="1:3" ht="15">
      <c r="A105" s="11" t="s">
        <v>37</v>
      </c>
      <c r="B105" t="s">
        <v>51</v>
      </c>
      <c r="C105" s="46">
        <v>0</v>
      </c>
    </row>
    <row r="106" spans="1:3" ht="15">
      <c r="A106" s="10" t="s">
        <v>93</v>
      </c>
      <c r="C106" s="9">
        <f>SUM(C3:C105)</f>
        <v>0</v>
      </c>
    </row>
  </sheetData>
  <autoFilter ref="A2:C105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32"/>
  <sheetViews>
    <sheetView workbookViewId="0" topLeftCell="A1">
      <pane ySplit="2" topLeftCell="A3" activePane="bottomLeft" state="frozen"/>
      <selection pane="topLeft" activeCell="D3" sqref="D3"/>
      <selection pane="bottomLeft" activeCell="C131" sqref="C3:C131"/>
    </sheetView>
  </sheetViews>
  <sheetFormatPr defaultColWidth="9.140625" defaultRowHeight="15"/>
  <cols>
    <col min="1" max="1" width="17.00390625" style="1" bestFit="1" customWidth="1"/>
    <col min="2" max="2" width="28.8515625" style="0" bestFit="1" customWidth="1"/>
    <col min="3" max="3" width="12.28125" style="31" bestFit="1" customWidth="1"/>
    <col min="4" max="4" width="65.00390625" style="0" customWidth="1"/>
  </cols>
  <sheetData>
    <row r="1" spans="1:16382" ht="30" customHeight="1">
      <c r="A1" s="53" t="s">
        <v>92</v>
      </c>
      <c r="B1" s="54"/>
      <c r="C1" s="5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</row>
    <row r="2" spans="1:4" ht="15">
      <c r="A2" s="10" t="s">
        <v>43</v>
      </c>
      <c r="B2" s="10" t="s">
        <v>42</v>
      </c>
      <c r="C2" s="32" t="s">
        <v>1</v>
      </c>
      <c r="D2" s="32" t="s">
        <v>99</v>
      </c>
    </row>
    <row r="3" spans="1:3" ht="15">
      <c r="A3" s="1" t="s">
        <v>3</v>
      </c>
      <c r="B3" t="s">
        <v>54</v>
      </c>
      <c r="C3" s="45">
        <v>0</v>
      </c>
    </row>
    <row r="4" spans="1:3" ht="15">
      <c r="A4" s="1" t="s">
        <v>3</v>
      </c>
      <c r="B4" t="s">
        <v>28</v>
      </c>
      <c r="C4" s="45">
        <v>0</v>
      </c>
    </row>
    <row r="5" spans="1:3" ht="15">
      <c r="A5" s="1" t="s">
        <v>3</v>
      </c>
      <c r="B5" t="s">
        <v>45</v>
      </c>
      <c r="C5" s="45">
        <v>0</v>
      </c>
    </row>
    <row r="6" spans="1:3" ht="15">
      <c r="A6" s="11" t="s">
        <v>3</v>
      </c>
      <c r="B6" t="s">
        <v>46</v>
      </c>
      <c r="C6" s="45">
        <v>0</v>
      </c>
    </row>
    <row r="7" spans="1:3" ht="15">
      <c r="A7" s="11" t="s">
        <v>3</v>
      </c>
      <c r="B7" t="s">
        <v>50</v>
      </c>
      <c r="C7" s="45">
        <v>0</v>
      </c>
    </row>
    <row r="8" spans="1:3" ht="15">
      <c r="A8" s="1" t="s">
        <v>34</v>
      </c>
      <c r="B8" t="s">
        <v>54</v>
      </c>
      <c r="C8" s="45">
        <v>0</v>
      </c>
    </row>
    <row r="9" spans="1:3" ht="15">
      <c r="A9" s="1" t="s">
        <v>34</v>
      </c>
      <c r="B9" t="s">
        <v>28</v>
      </c>
      <c r="C9" s="45">
        <v>0</v>
      </c>
    </row>
    <row r="10" spans="1:3" ht="15">
      <c r="A10" s="1" t="s">
        <v>34</v>
      </c>
      <c r="B10" t="s">
        <v>45</v>
      </c>
      <c r="C10" s="45">
        <v>0</v>
      </c>
    </row>
    <row r="11" spans="1:3" ht="15">
      <c r="A11" s="11" t="s">
        <v>34</v>
      </c>
      <c r="B11" t="s">
        <v>46</v>
      </c>
      <c r="C11" s="45">
        <v>0</v>
      </c>
    </row>
    <row r="12" spans="1:3" ht="15">
      <c r="A12" s="11" t="s">
        <v>34</v>
      </c>
      <c r="B12" t="s">
        <v>50</v>
      </c>
      <c r="C12" s="45">
        <v>0</v>
      </c>
    </row>
    <row r="13" spans="1:3" ht="15">
      <c r="A13" s="1" t="s">
        <v>35</v>
      </c>
      <c r="B13" t="s">
        <v>54</v>
      </c>
      <c r="C13" s="45">
        <v>0</v>
      </c>
    </row>
    <row r="14" spans="1:3" ht="15">
      <c r="A14" s="1" t="s">
        <v>35</v>
      </c>
      <c r="B14" t="s">
        <v>28</v>
      </c>
      <c r="C14" s="45">
        <v>0</v>
      </c>
    </row>
    <row r="15" spans="1:3" ht="15">
      <c r="A15" s="1" t="s">
        <v>35</v>
      </c>
      <c r="B15" t="s">
        <v>45</v>
      </c>
      <c r="C15" s="45">
        <v>0</v>
      </c>
    </row>
    <row r="16" spans="1:3" ht="15">
      <c r="A16" s="11" t="s">
        <v>35</v>
      </c>
      <c r="B16" t="s">
        <v>46</v>
      </c>
      <c r="C16" s="45">
        <v>0</v>
      </c>
    </row>
    <row r="17" spans="1:3" ht="15">
      <c r="A17" s="11" t="s">
        <v>35</v>
      </c>
      <c r="B17" t="s">
        <v>50</v>
      </c>
      <c r="C17" s="45">
        <v>0</v>
      </c>
    </row>
    <row r="18" spans="1:3" ht="15">
      <c r="A18" s="1" t="s">
        <v>11</v>
      </c>
      <c r="B18" t="s">
        <v>54</v>
      </c>
      <c r="C18" s="45">
        <v>0</v>
      </c>
    </row>
    <row r="19" spans="1:3" ht="15">
      <c r="A19" s="1" t="s">
        <v>11</v>
      </c>
      <c r="B19" t="s">
        <v>28</v>
      </c>
      <c r="C19" s="45">
        <v>0</v>
      </c>
    </row>
    <row r="20" spans="1:3" ht="15">
      <c r="A20" s="1" t="s">
        <v>11</v>
      </c>
      <c r="B20" t="s">
        <v>45</v>
      </c>
      <c r="C20" s="45">
        <v>0</v>
      </c>
    </row>
    <row r="21" spans="1:3" ht="15">
      <c r="A21" s="11" t="s">
        <v>11</v>
      </c>
      <c r="B21" t="s">
        <v>46</v>
      </c>
      <c r="C21" s="45">
        <v>0</v>
      </c>
    </row>
    <row r="22" spans="1:3" ht="15">
      <c r="A22" s="11" t="s">
        <v>11</v>
      </c>
      <c r="B22" t="s">
        <v>50</v>
      </c>
      <c r="C22" s="45">
        <v>0</v>
      </c>
    </row>
    <row r="23" spans="1:3" ht="15">
      <c r="A23" s="1" t="s">
        <v>4</v>
      </c>
      <c r="B23" t="s">
        <v>54</v>
      </c>
      <c r="C23" s="45">
        <v>0</v>
      </c>
    </row>
    <row r="24" spans="1:3" ht="15">
      <c r="A24" s="1" t="s">
        <v>4</v>
      </c>
      <c r="B24" t="s">
        <v>28</v>
      </c>
      <c r="C24" s="45">
        <v>0</v>
      </c>
    </row>
    <row r="25" spans="1:3" ht="15">
      <c r="A25" s="1" t="s">
        <v>4</v>
      </c>
      <c r="B25" t="s">
        <v>45</v>
      </c>
      <c r="C25" s="45">
        <v>0</v>
      </c>
    </row>
    <row r="26" spans="1:3" ht="15">
      <c r="A26" s="11" t="s">
        <v>4</v>
      </c>
      <c r="B26" t="s">
        <v>46</v>
      </c>
      <c r="C26" s="45">
        <v>0</v>
      </c>
    </row>
    <row r="27" spans="1:3" ht="15">
      <c r="A27" s="11" t="s">
        <v>4</v>
      </c>
      <c r="B27" t="s">
        <v>50</v>
      </c>
      <c r="C27" s="45">
        <v>0</v>
      </c>
    </row>
    <row r="28" spans="1:3" ht="15">
      <c r="A28" s="1" t="s">
        <v>12</v>
      </c>
      <c r="B28" t="s">
        <v>54</v>
      </c>
      <c r="C28" s="45">
        <v>0</v>
      </c>
    </row>
    <row r="29" spans="1:3" ht="15">
      <c r="A29" s="1" t="s">
        <v>12</v>
      </c>
      <c r="B29" t="s">
        <v>28</v>
      </c>
      <c r="C29" s="45">
        <v>0</v>
      </c>
    </row>
    <row r="30" spans="1:3" ht="15">
      <c r="A30" s="1" t="s">
        <v>12</v>
      </c>
      <c r="B30" t="s">
        <v>45</v>
      </c>
      <c r="C30" s="45">
        <v>0</v>
      </c>
    </row>
    <row r="31" spans="1:3" ht="15">
      <c r="A31" s="11" t="s">
        <v>12</v>
      </c>
      <c r="B31" t="s">
        <v>46</v>
      </c>
      <c r="C31" s="45">
        <v>0</v>
      </c>
    </row>
    <row r="32" spans="1:3" ht="15">
      <c r="A32" s="11" t="s">
        <v>12</v>
      </c>
      <c r="B32" t="s">
        <v>50</v>
      </c>
      <c r="C32" s="45">
        <v>0</v>
      </c>
    </row>
    <row r="33" spans="1:3" ht="15">
      <c r="A33" s="1" t="s">
        <v>5</v>
      </c>
      <c r="B33" t="s">
        <v>54</v>
      </c>
      <c r="C33" s="45">
        <v>0</v>
      </c>
    </row>
    <row r="34" spans="1:3" ht="15">
      <c r="A34" s="1" t="s">
        <v>5</v>
      </c>
      <c r="B34" t="s">
        <v>28</v>
      </c>
      <c r="C34" s="45">
        <v>0</v>
      </c>
    </row>
    <row r="35" spans="1:3" ht="15">
      <c r="A35" s="1" t="s">
        <v>5</v>
      </c>
      <c r="B35" t="s">
        <v>45</v>
      </c>
      <c r="C35" s="45">
        <v>0</v>
      </c>
    </row>
    <row r="36" spans="1:3" ht="15">
      <c r="A36" s="11" t="s">
        <v>5</v>
      </c>
      <c r="B36" t="s">
        <v>46</v>
      </c>
      <c r="C36" s="45">
        <v>0</v>
      </c>
    </row>
    <row r="37" spans="1:3" ht="15">
      <c r="A37" s="11" t="s">
        <v>5</v>
      </c>
      <c r="B37" t="s">
        <v>50</v>
      </c>
      <c r="C37" s="45">
        <v>0</v>
      </c>
    </row>
    <row r="38" spans="1:3" ht="15">
      <c r="A38" s="1" t="s">
        <v>6</v>
      </c>
      <c r="B38" t="s">
        <v>54</v>
      </c>
      <c r="C38" s="45">
        <v>0</v>
      </c>
    </row>
    <row r="39" spans="1:3" ht="15">
      <c r="A39" s="1" t="s">
        <v>6</v>
      </c>
      <c r="B39" t="s">
        <v>28</v>
      </c>
      <c r="C39" s="45">
        <v>0</v>
      </c>
    </row>
    <row r="40" spans="1:3" ht="15">
      <c r="A40" s="1" t="s">
        <v>6</v>
      </c>
      <c r="B40" t="s">
        <v>45</v>
      </c>
      <c r="C40" s="45">
        <v>0</v>
      </c>
    </row>
    <row r="41" spans="1:3" ht="15">
      <c r="A41" s="11" t="s">
        <v>6</v>
      </c>
      <c r="B41" t="s">
        <v>46</v>
      </c>
      <c r="C41" s="45">
        <v>0</v>
      </c>
    </row>
    <row r="42" spans="1:3" ht="15">
      <c r="A42" s="11" t="s">
        <v>6</v>
      </c>
      <c r="B42" t="s">
        <v>50</v>
      </c>
      <c r="C42" s="45">
        <v>0</v>
      </c>
    </row>
    <row r="43" spans="1:3" ht="15">
      <c r="A43" s="1" t="s">
        <v>7</v>
      </c>
      <c r="B43" t="s">
        <v>54</v>
      </c>
      <c r="C43" s="45">
        <v>0</v>
      </c>
    </row>
    <row r="44" spans="1:3" ht="15">
      <c r="A44" s="1" t="s">
        <v>7</v>
      </c>
      <c r="B44" t="s">
        <v>28</v>
      </c>
      <c r="C44" s="45">
        <v>0</v>
      </c>
    </row>
    <row r="45" spans="1:3" ht="15">
      <c r="A45" s="1" t="s">
        <v>7</v>
      </c>
      <c r="B45" t="s">
        <v>45</v>
      </c>
      <c r="C45" s="45">
        <v>0</v>
      </c>
    </row>
    <row r="46" spans="1:3" ht="15">
      <c r="A46" s="11" t="s">
        <v>7</v>
      </c>
      <c r="B46" t="s">
        <v>46</v>
      </c>
      <c r="C46" s="45">
        <v>0</v>
      </c>
    </row>
    <row r="47" spans="1:3" ht="15">
      <c r="A47" s="11" t="s">
        <v>7</v>
      </c>
      <c r="B47" t="s">
        <v>50</v>
      </c>
      <c r="C47" s="45">
        <v>0</v>
      </c>
    </row>
    <row r="48" spans="1:3" ht="15">
      <c r="A48" s="1" t="s">
        <v>17</v>
      </c>
      <c r="B48" t="s">
        <v>54</v>
      </c>
      <c r="C48" s="45">
        <v>0</v>
      </c>
    </row>
    <row r="49" spans="1:3" ht="15">
      <c r="A49" s="1" t="s">
        <v>17</v>
      </c>
      <c r="B49" t="s">
        <v>28</v>
      </c>
      <c r="C49" s="45">
        <v>0</v>
      </c>
    </row>
    <row r="50" spans="1:3" ht="15">
      <c r="A50" s="1" t="s">
        <v>17</v>
      </c>
      <c r="B50" t="s">
        <v>45</v>
      </c>
      <c r="C50" s="45">
        <v>0</v>
      </c>
    </row>
    <row r="51" spans="1:3" ht="15">
      <c r="A51" s="11" t="s">
        <v>17</v>
      </c>
      <c r="B51" t="s">
        <v>46</v>
      </c>
      <c r="C51" s="45">
        <v>0</v>
      </c>
    </row>
    <row r="52" spans="1:3" ht="15">
      <c r="A52" s="11" t="s">
        <v>17</v>
      </c>
      <c r="B52" t="s">
        <v>50</v>
      </c>
      <c r="C52" s="45">
        <v>0</v>
      </c>
    </row>
    <row r="53" spans="1:3" ht="15">
      <c r="A53" s="1" t="s">
        <v>13</v>
      </c>
      <c r="B53" t="s">
        <v>54</v>
      </c>
      <c r="C53" s="45">
        <v>0</v>
      </c>
    </row>
    <row r="54" spans="1:3" ht="15">
      <c r="A54" s="1" t="s">
        <v>13</v>
      </c>
      <c r="B54" t="s">
        <v>28</v>
      </c>
      <c r="C54" s="45">
        <v>0</v>
      </c>
    </row>
    <row r="55" spans="1:3" ht="15">
      <c r="A55" s="1" t="s">
        <v>13</v>
      </c>
      <c r="B55" t="s">
        <v>45</v>
      </c>
      <c r="C55" s="45">
        <v>0</v>
      </c>
    </row>
    <row r="56" spans="1:3" ht="15">
      <c r="A56" s="11" t="s">
        <v>13</v>
      </c>
      <c r="B56" t="s">
        <v>46</v>
      </c>
      <c r="C56" s="45">
        <v>0</v>
      </c>
    </row>
    <row r="57" spans="1:3" ht="15">
      <c r="A57" s="11" t="s">
        <v>13</v>
      </c>
      <c r="B57" t="s">
        <v>50</v>
      </c>
      <c r="C57" s="45">
        <v>0</v>
      </c>
    </row>
    <row r="58" spans="1:3" ht="15">
      <c r="A58" s="1" t="s">
        <v>15</v>
      </c>
      <c r="B58" t="s">
        <v>54</v>
      </c>
      <c r="C58" s="45">
        <v>0</v>
      </c>
    </row>
    <row r="59" spans="1:3" ht="15">
      <c r="A59" s="1" t="s">
        <v>15</v>
      </c>
      <c r="B59" t="s">
        <v>28</v>
      </c>
      <c r="C59" s="45">
        <v>0</v>
      </c>
    </row>
    <row r="60" spans="1:3" ht="15">
      <c r="A60" s="1" t="s">
        <v>15</v>
      </c>
      <c r="B60" t="s">
        <v>45</v>
      </c>
      <c r="C60" s="45">
        <v>0</v>
      </c>
    </row>
    <row r="61" spans="1:3" ht="15">
      <c r="A61" s="11" t="s">
        <v>15</v>
      </c>
      <c r="B61" t="s">
        <v>46</v>
      </c>
      <c r="C61" s="45">
        <v>0</v>
      </c>
    </row>
    <row r="62" spans="1:3" ht="15">
      <c r="A62" s="11" t="s">
        <v>15</v>
      </c>
      <c r="B62" t="s">
        <v>50</v>
      </c>
      <c r="C62" s="45">
        <v>0</v>
      </c>
    </row>
    <row r="63" spans="1:3" ht="15">
      <c r="A63" s="1" t="s">
        <v>14</v>
      </c>
      <c r="B63" t="s">
        <v>54</v>
      </c>
      <c r="C63" s="45">
        <v>0</v>
      </c>
    </row>
    <row r="64" spans="1:3" ht="15">
      <c r="A64" s="1" t="s">
        <v>14</v>
      </c>
      <c r="B64" t="s">
        <v>28</v>
      </c>
      <c r="C64" s="45">
        <v>0</v>
      </c>
    </row>
    <row r="65" spans="1:3" ht="15">
      <c r="A65" s="1" t="s">
        <v>14</v>
      </c>
      <c r="B65" t="s">
        <v>45</v>
      </c>
      <c r="C65" s="45">
        <v>0</v>
      </c>
    </row>
    <row r="66" spans="1:3" ht="15">
      <c r="A66" s="11" t="s">
        <v>14</v>
      </c>
      <c r="B66" t="s">
        <v>46</v>
      </c>
      <c r="C66" s="45">
        <v>0</v>
      </c>
    </row>
    <row r="67" spans="1:3" ht="15">
      <c r="A67" s="11" t="s">
        <v>14</v>
      </c>
      <c r="B67" t="s">
        <v>50</v>
      </c>
      <c r="C67" s="45">
        <v>0</v>
      </c>
    </row>
    <row r="68" spans="1:3" ht="15">
      <c r="A68" s="1" t="s">
        <v>8</v>
      </c>
      <c r="B68" t="s">
        <v>54</v>
      </c>
      <c r="C68" s="45">
        <v>0</v>
      </c>
    </row>
    <row r="69" spans="1:3" ht="15">
      <c r="A69" s="1" t="s">
        <v>8</v>
      </c>
      <c r="B69" t="s">
        <v>28</v>
      </c>
      <c r="C69" s="45">
        <v>0</v>
      </c>
    </row>
    <row r="70" spans="1:3" ht="15">
      <c r="A70" s="1" t="s">
        <v>8</v>
      </c>
      <c r="B70" t="s">
        <v>45</v>
      </c>
      <c r="C70" s="45">
        <v>0</v>
      </c>
    </row>
    <row r="71" spans="1:3" ht="15">
      <c r="A71" s="11" t="s">
        <v>8</v>
      </c>
      <c r="B71" t="s">
        <v>46</v>
      </c>
      <c r="C71" s="45">
        <v>0</v>
      </c>
    </row>
    <row r="72" spans="1:3" ht="15">
      <c r="A72" s="11" t="s">
        <v>8</v>
      </c>
      <c r="B72" t="s">
        <v>50</v>
      </c>
      <c r="C72" s="45">
        <v>0</v>
      </c>
    </row>
    <row r="73" spans="1:3" ht="15">
      <c r="A73" s="1" t="s">
        <v>102</v>
      </c>
      <c r="B73" t="s">
        <v>28</v>
      </c>
      <c r="C73" s="45">
        <v>0</v>
      </c>
    </row>
    <row r="74" spans="1:3" ht="15">
      <c r="A74" s="1" t="s">
        <v>102</v>
      </c>
      <c r="B74" t="s">
        <v>45</v>
      </c>
      <c r="C74" s="45">
        <v>0</v>
      </c>
    </row>
    <row r="75" spans="1:3" ht="15">
      <c r="A75" s="1" t="s">
        <v>102</v>
      </c>
      <c r="B75" t="s">
        <v>46</v>
      </c>
      <c r="C75" s="45">
        <v>0</v>
      </c>
    </row>
    <row r="76" spans="1:3" ht="15">
      <c r="A76" s="1" t="s">
        <v>102</v>
      </c>
      <c r="B76" t="s">
        <v>50</v>
      </c>
      <c r="C76" s="45">
        <v>0</v>
      </c>
    </row>
    <row r="77" spans="1:3" ht="15">
      <c r="A77" s="1" t="s">
        <v>16</v>
      </c>
      <c r="B77" t="s">
        <v>54</v>
      </c>
      <c r="C77" s="45">
        <v>0</v>
      </c>
    </row>
    <row r="78" spans="1:3" ht="15">
      <c r="A78" s="1" t="s">
        <v>16</v>
      </c>
      <c r="B78" t="s">
        <v>28</v>
      </c>
      <c r="C78" s="45">
        <v>0</v>
      </c>
    </row>
    <row r="79" spans="1:3" ht="15">
      <c r="A79" s="1" t="s">
        <v>16</v>
      </c>
      <c r="B79" t="s">
        <v>45</v>
      </c>
      <c r="C79" s="45">
        <v>0</v>
      </c>
    </row>
    <row r="80" spans="1:3" ht="15">
      <c r="A80" s="11" t="s">
        <v>16</v>
      </c>
      <c r="B80" t="s">
        <v>46</v>
      </c>
      <c r="C80" s="45">
        <v>0</v>
      </c>
    </row>
    <row r="81" spans="1:3" ht="15">
      <c r="A81" s="11" t="s">
        <v>16</v>
      </c>
      <c r="B81" t="s">
        <v>50</v>
      </c>
      <c r="C81" s="45">
        <v>0</v>
      </c>
    </row>
    <row r="82" spans="1:3" ht="15">
      <c r="A82" s="1" t="s">
        <v>38</v>
      </c>
      <c r="B82" t="s">
        <v>54</v>
      </c>
      <c r="C82" s="45">
        <v>0</v>
      </c>
    </row>
    <row r="83" spans="1:3" ht="15">
      <c r="A83" s="1" t="s">
        <v>38</v>
      </c>
      <c r="B83" t="s">
        <v>28</v>
      </c>
      <c r="C83" s="45">
        <v>0</v>
      </c>
    </row>
    <row r="84" spans="1:3" ht="15">
      <c r="A84" s="1" t="s">
        <v>38</v>
      </c>
      <c r="B84" t="s">
        <v>45</v>
      </c>
      <c r="C84" s="45">
        <v>0</v>
      </c>
    </row>
    <row r="85" spans="1:3" ht="15">
      <c r="A85" s="11" t="s">
        <v>38</v>
      </c>
      <c r="B85" t="s">
        <v>46</v>
      </c>
      <c r="C85" s="45">
        <v>0</v>
      </c>
    </row>
    <row r="86" spans="1:3" ht="15">
      <c r="A86" s="11" t="s">
        <v>38</v>
      </c>
      <c r="B86" t="s">
        <v>50</v>
      </c>
      <c r="C86" s="45">
        <v>0</v>
      </c>
    </row>
    <row r="87" spans="1:3" ht="15">
      <c r="A87" s="1" t="s">
        <v>39</v>
      </c>
      <c r="B87" t="s">
        <v>54</v>
      </c>
      <c r="C87" s="45">
        <v>0</v>
      </c>
    </row>
    <row r="88" spans="1:3" ht="15">
      <c r="A88" s="1" t="s">
        <v>39</v>
      </c>
      <c r="B88" t="s">
        <v>28</v>
      </c>
      <c r="C88" s="45">
        <v>0</v>
      </c>
    </row>
    <row r="89" spans="1:3" ht="15">
      <c r="A89" s="1" t="s">
        <v>39</v>
      </c>
      <c r="B89" t="s">
        <v>45</v>
      </c>
      <c r="C89" s="45">
        <v>0</v>
      </c>
    </row>
    <row r="90" spans="1:3" ht="15">
      <c r="A90" s="11" t="s">
        <v>39</v>
      </c>
      <c r="B90" t="s">
        <v>46</v>
      </c>
      <c r="C90" s="45">
        <v>0</v>
      </c>
    </row>
    <row r="91" spans="1:3" ht="15">
      <c r="A91" s="11" t="s">
        <v>39</v>
      </c>
      <c r="B91" t="s">
        <v>50</v>
      </c>
      <c r="C91" s="45">
        <v>0</v>
      </c>
    </row>
    <row r="92" spans="1:3" ht="15">
      <c r="A92" s="1" t="s">
        <v>40</v>
      </c>
      <c r="B92" t="s">
        <v>54</v>
      </c>
      <c r="C92" s="45">
        <v>0</v>
      </c>
    </row>
    <row r="93" spans="1:3" ht="15">
      <c r="A93" s="1" t="s">
        <v>40</v>
      </c>
      <c r="B93" t="s">
        <v>28</v>
      </c>
      <c r="C93" s="45">
        <v>0</v>
      </c>
    </row>
    <row r="94" spans="1:3" ht="15">
      <c r="A94" s="1" t="s">
        <v>40</v>
      </c>
      <c r="B94" t="s">
        <v>45</v>
      </c>
      <c r="C94" s="45">
        <v>0</v>
      </c>
    </row>
    <row r="95" spans="1:3" ht="15">
      <c r="A95" s="11" t="s">
        <v>40</v>
      </c>
      <c r="B95" t="s">
        <v>46</v>
      </c>
      <c r="C95" s="45">
        <v>0</v>
      </c>
    </row>
    <row r="96" spans="1:3" ht="15">
      <c r="A96" s="11" t="s">
        <v>40</v>
      </c>
      <c r="B96" t="s">
        <v>50</v>
      </c>
      <c r="C96" s="45">
        <v>0</v>
      </c>
    </row>
    <row r="97" spans="1:3" ht="15">
      <c r="A97" s="1" t="s">
        <v>41</v>
      </c>
      <c r="B97" t="s">
        <v>54</v>
      </c>
      <c r="C97" s="45">
        <v>0</v>
      </c>
    </row>
    <row r="98" spans="1:3" ht="15">
      <c r="A98" s="1" t="s">
        <v>41</v>
      </c>
      <c r="B98" t="s">
        <v>28</v>
      </c>
      <c r="C98" s="45">
        <v>0</v>
      </c>
    </row>
    <row r="99" spans="1:3" ht="15">
      <c r="A99" s="1" t="s">
        <v>41</v>
      </c>
      <c r="B99" t="s">
        <v>45</v>
      </c>
      <c r="C99" s="45">
        <v>0</v>
      </c>
    </row>
    <row r="100" spans="1:3" ht="15">
      <c r="A100" s="11" t="s">
        <v>41</v>
      </c>
      <c r="B100" t="s">
        <v>46</v>
      </c>
      <c r="C100" s="45">
        <v>0</v>
      </c>
    </row>
    <row r="101" spans="1:3" ht="15">
      <c r="A101" s="11" t="s">
        <v>41</v>
      </c>
      <c r="B101" t="s">
        <v>50</v>
      </c>
      <c r="C101" s="45">
        <v>0</v>
      </c>
    </row>
    <row r="102" spans="1:3" ht="15">
      <c r="A102" s="1" t="s">
        <v>9</v>
      </c>
      <c r="B102" t="s">
        <v>54</v>
      </c>
      <c r="C102" s="45">
        <v>0</v>
      </c>
    </row>
    <row r="103" spans="1:3" ht="15">
      <c r="A103" s="1" t="s">
        <v>9</v>
      </c>
      <c r="B103" t="s">
        <v>28</v>
      </c>
      <c r="C103" s="45">
        <v>0</v>
      </c>
    </row>
    <row r="104" spans="1:3" ht="15">
      <c r="A104" s="1" t="s">
        <v>9</v>
      </c>
      <c r="B104" t="s">
        <v>45</v>
      </c>
      <c r="C104" s="45">
        <v>0</v>
      </c>
    </row>
    <row r="105" spans="1:3" ht="15">
      <c r="A105" s="11" t="s">
        <v>9</v>
      </c>
      <c r="B105" t="s">
        <v>46</v>
      </c>
      <c r="C105" s="45">
        <v>0</v>
      </c>
    </row>
    <row r="106" spans="1:3" ht="15">
      <c r="A106" s="11" t="s">
        <v>9</v>
      </c>
      <c r="B106" t="s">
        <v>50</v>
      </c>
      <c r="C106" s="45">
        <v>0</v>
      </c>
    </row>
    <row r="107" spans="1:3" ht="15">
      <c r="A107" s="1" t="s">
        <v>10</v>
      </c>
      <c r="B107" t="s">
        <v>54</v>
      </c>
      <c r="C107" s="45">
        <v>0</v>
      </c>
    </row>
    <row r="108" spans="1:3" ht="15">
      <c r="A108" s="1" t="s">
        <v>10</v>
      </c>
      <c r="B108" t="s">
        <v>28</v>
      </c>
      <c r="C108" s="45">
        <v>0</v>
      </c>
    </row>
    <row r="109" spans="1:3" ht="15">
      <c r="A109" s="1" t="s">
        <v>10</v>
      </c>
      <c r="B109" t="s">
        <v>45</v>
      </c>
      <c r="C109" s="45">
        <v>0</v>
      </c>
    </row>
    <row r="110" spans="1:3" ht="15">
      <c r="A110" s="11" t="s">
        <v>10</v>
      </c>
      <c r="B110" t="s">
        <v>46</v>
      </c>
      <c r="C110" s="45">
        <v>0</v>
      </c>
    </row>
    <row r="111" spans="1:3" ht="15">
      <c r="A111" s="11" t="s">
        <v>10</v>
      </c>
      <c r="B111" t="s">
        <v>50</v>
      </c>
      <c r="C111" s="45">
        <v>0</v>
      </c>
    </row>
    <row r="112" spans="1:3" ht="15">
      <c r="A112" s="1" t="s">
        <v>30</v>
      </c>
      <c r="B112" t="s">
        <v>54</v>
      </c>
      <c r="C112" s="45">
        <v>0</v>
      </c>
    </row>
    <row r="113" spans="1:3" ht="15">
      <c r="A113" s="1" t="s">
        <v>30</v>
      </c>
      <c r="B113" t="s">
        <v>28</v>
      </c>
      <c r="C113" s="45">
        <v>0</v>
      </c>
    </row>
    <row r="114" spans="1:3" ht="15">
      <c r="A114" s="1" t="s">
        <v>30</v>
      </c>
      <c r="B114" t="s">
        <v>45</v>
      </c>
      <c r="C114" s="45">
        <v>0</v>
      </c>
    </row>
    <row r="115" spans="1:3" ht="15">
      <c r="A115" s="11" t="s">
        <v>30</v>
      </c>
      <c r="B115" t="s">
        <v>46</v>
      </c>
      <c r="C115" s="45">
        <v>0</v>
      </c>
    </row>
    <row r="116" spans="1:3" ht="15">
      <c r="A116" s="11" t="s">
        <v>30</v>
      </c>
      <c r="B116" t="s">
        <v>50</v>
      </c>
      <c r="C116" s="45">
        <v>0</v>
      </c>
    </row>
    <row r="117" spans="1:3" ht="15">
      <c r="A117" s="1" t="s">
        <v>33</v>
      </c>
      <c r="B117" t="s">
        <v>54</v>
      </c>
      <c r="C117" s="45">
        <v>0</v>
      </c>
    </row>
    <row r="118" spans="1:3" ht="15">
      <c r="A118" s="1" t="s">
        <v>33</v>
      </c>
      <c r="B118" t="s">
        <v>28</v>
      </c>
      <c r="C118" s="45">
        <v>0</v>
      </c>
    </row>
    <row r="119" spans="1:3" ht="15">
      <c r="A119" s="1" t="s">
        <v>33</v>
      </c>
      <c r="B119" t="s">
        <v>45</v>
      </c>
      <c r="C119" s="45">
        <v>0</v>
      </c>
    </row>
    <row r="120" spans="1:3" ht="15">
      <c r="A120" s="11" t="s">
        <v>33</v>
      </c>
      <c r="B120" t="s">
        <v>46</v>
      </c>
      <c r="C120" s="45">
        <v>0</v>
      </c>
    </row>
    <row r="121" spans="1:3" ht="15">
      <c r="A121" s="11" t="s">
        <v>33</v>
      </c>
      <c r="B121" t="s">
        <v>50</v>
      </c>
      <c r="C121" s="45">
        <v>0</v>
      </c>
    </row>
    <row r="122" spans="1:3" ht="15">
      <c r="A122" s="1" t="s">
        <v>36</v>
      </c>
      <c r="B122" t="s">
        <v>54</v>
      </c>
      <c r="C122" s="45">
        <v>0</v>
      </c>
    </row>
    <row r="123" spans="1:3" ht="15">
      <c r="A123" s="1" t="s">
        <v>36</v>
      </c>
      <c r="B123" t="s">
        <v>28</v>
      </c>
      <c r="C123" s="45">
        <v>0</v>
      </c>
    </row>
    <row r="124" spans="1:3" ht="15">
      <c r="A124" s="1" t="s">
        <v>36</v>
      </c>
      <c r="B124" t="s">
        <v>45</v>
      </c>
      <c r="C124" s="45">
        <v>0</v>
      </c>
    </row>
    <row r="125" spans="1:3" ht="15">
      <c r="A125" s="11" t="s">
        <v>36</v>
      </c>
      <c r="B125" t="s">
        <v>46</v>
      </c>
      <c r="C125" s="45">
        <v>0</v>
      </c>
    </row>
    <row r="126" spans="1:3" ht="15">
      <c r="A126" s="11" t="s">
        <v>36</v>
      </c>
      <c r="B126" t="s">
        <v>50</v>
      </c>
      <c r="C126" s="45">
        <v>0</v>
      </c>
    </row>
    <row r="127" spans="1:3" ht="15">
      <c r="A127" s="1" t="s">
        <v>37</v>
      </c>
      <c r="B127" t="s">
        <v>54</v>
      </c>
      <c r="C127" s="45">
        <v>0</v>
      </c>
    </row>
    <row r="128" spans="1:3" ht="15">
      <c r="A128" s="1" t="s">
        <v>37</v>
      </c>
      <c r="B128" t="s">
        <v>28</v>
      </c>
      <c r="C128" s="45">
        <v>0</v>
      </c>
    </row>
    <row r="129" spans="1:3" ht="15">
      <c r="A129" s="1" t="s">
        <v>37</v>
      </c>
      <c r="B129" t="s">
        <v>45</v>
      </c>
      <c r="C129" s="45">
        <v>0</v>
      </c>
    </row>
    <row r="130" spans="1:3" ht="15">
      <c r="A130" s="11" t="s">
        <v>37</v>
      </c>
      <c r="B130" t="s">
        <v>46</v>
      </c>
      <c r="C130" s="45">
        <v>0</v>
      </c>
    </row>
    <row r="131" spans="1:3" ht="15">
      <c r="A131" s="11" t="s">
        <v>37</v>
      </c>
      <c r="B131" t="s">
        <v>50</v>
      </c>
      <c r="C131" s="45">
        <v>0</v>
      </c>
    </row>
    <row r="132" spans="1:3" ht="15">
      <c r="A132" s="10" t="s">
        <v>93</v>
      </c>
      <c r="C132" s="30">
        <f>SUM(C3:C131)</f>
        <v>0</v>
      </c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 topLeftCell="A1">
      <selection activeCell="C9" sqref="C9"/>
    </sheetView>
  </sheetViews>
  <sheetFormatPr defaultColWidth="9.140625" defaultRowHeight="15"/>
  <cols>
    <col min="1" max="1" width="18.00390625" style="10" bestFit="1" customWidth="1"/>
    <col min="2" max="2" width="28.8515625" style="8" bestFit="1" customWidth="1"/>
    <col min="3" max="3" width="13.421875" style="0" bestFit="1" customWidth="1"/>
    <col min="4" max="4" width="65.140625" style="0" customWidth="1"/>
  </cols>
  <sheetData>
    <row r="1" spans="1:3" ht="30" customHeight="1">
      <c r="A1" s="53" t="s">
        <v>91</v>
      </c>
      <c r="B1" s="54"/>
      <c r="C1" s="54"/>
    </row>
    <row r="2" spans="1:4" ht="15">
      <c r="A2" s="10" t="s">
        <v>43</v>
      </c>
      <c r="B2" s="10" t="s">
        <v>42</v>
      </c>
      <c r="C2" s="10" t="s">
        <v>1</v>
      </c>
      <c r="D2" s="32" t="s">
        <v>99</v>
      </c>
    </row>
    <row r="3" spans="1:3" ht="15">
      <c r="A3" s="10" t="s">
        <v>3</v>
      </c>
      <c r="B3" s="8" t="s">
        <v>57</v>
      </c>
      <c r="C3" s="45">
        <v>0</v>
      </c>
    </row>
    <row r="4" spans="1:3" ht="15">
      <c r="A4" s="10" t="s">
        <v>3</v>
      </c>
      <c r="B4" s="8" t="s">
        <v>47</v>
      </c>
      <c r="C4" s="45">
        <v>0</v>
      </c>
    </row>
    <row r="5" spans="1:3" ht="15">
      <c r="A5" s="10" t="s">
        <v>3</v>
      </c>
      <c r="B5" s="8" t="s">
        <v>48</v>
      </c>
      <c r="C5" s="45">
        <v>0</v>
      </c>
    </row>
    <row r="6" spans="1:3" ht="15">
      <c r="A6" s="11" t="s">
        <v>3</v>
      </c>
      <c r="B6" t="s">
        <v>49</v>
      </c>
      <c r="C6" s="45">
        <v>0</v>
      </c>
    </row>
    <row r="7" spans="1:3" ht="15">
      <c r="A7" s="10" t="s">
        <v>34</v>
      </c>
      <c r="B7" s="8" t="s">
        <v>57</v>
      </c>
      <c r="C7" s="45">
        <v>0</v>
      </c>
    </row>
    <row r="8" spans="1:3" ht="15">
      <c r="A8" s="10" t="s">
        <v>34</v>
      </c>
      <c r="B8" s="8" t="s">
        <v>47</v>
      </c>
      <c r="C8" s="45">
        <v>0</v>
      </c>
    </row>
    <row r="9" spans="1:3" ht="15">
      <c r="A9" s="10" t="s">
        <v>34</v>
      </c>
      <c r="B9" s="8" t="s">
        <v>48</v>
      </c>
      <c r="C9" s="45">
        <v>0</v>
      </c>
    </row>
    <row r="10" spans="1:3" ht="15">
      <c r="A10" s="11" t="s">
        <v>34</v>
      </c>
      <c r="B10" t="s">
        <v>49</v>
      </c>
      <c r="C10" s="45">
        <v>0</v>
      </c>
    </row>
    <row r="11" spans="1:3" ht="15">
      <c r="A11" s="10" t="s">
        <v>35</v>
      </c>
      <c r="B11" s="8" t="s">
        <v>57</v>
      </c>
      <c r="C11" s="45">
        <v>0</v>
      </c>
    </row>
    <row r="12" spans="1:3" ht="15">
      <c r="A12" s="10" t="s">
        <v>35</v>
      </c>
      <c r="B12" s="8" t="s">
        <v>47</v>
      </c>
      <c r="C12" s="45">
        <v>0</v>
      </c>
    </row>
    <row r="13" spans="1:3" ht="15">
      <c r="A13" s="10" t="s">
        <v>35</v>
      </c>
      <c r="B13" s="8" t="s">
        <v>48</v>
      </c>
      <c r="C13" s="45">
        <v>0</v>
      </c>
    </row>
    <row r="14" spans="1:3" ht="15">
      <c r="A14" s="11" t="s">
        <v>35</v>
      </c>
      <c r="B14" t="s">
        <v>49</v>
      </c>
      <c r="C14" s="45">
        <v>0</v>
      </c>
    </row>
    <row r="15" spans="1:3" ht="15">
      <c r="A15" s="10" t="s">
        <v>11</v>
      </c>
      <c r="B15" s="8" t="s">
        <v>57</v>
      </c>
      <c r="C15" s="45">
        <v>0</v>
      </c>
    </row>
    <row r="16" spans="1:3" ht="15">
      <c r="A16" s="10" t="s">
        <v>11</v>
      </c>
      <c r="B16" s="8" t="s">
        <v>47</v>
      </c>
      <c r="C16" s="45">
        <v>0</v>
      </c>
    </row>
    <row r="17" spans="1:3" ht="15">
      <c r="A17" s="10" t="s">
        <v>11</v>
      </c>
      <c r="B17" s="8" t="s">
        <v>48</v>
      </c>
      <c r="C17" s="45">
        <v>0</v>
      </c>
    </row>
    <row r="18" spans="1:3" ht="15">
      <c r="A18" s="11" t="s">
        <v>11</v>
      </c>
      <c r="B18" t="s">
        <v>49</v>
      </c>
      <c r="C18" s="45">
        <v>0</v>
      </c>
    </row>
    <row r="19" spans="1:3" ht="15">
      <c r="A19" s="10" t="s">
        <v>4</v>
      </c>
      <c r="B19" s="8" t="s">
        <v>57</v>
      </c>
      <c r="C19" s="45">
        <v>0</v>
      </c>
    </row>
    <row r="20" spans="1:3" ht="15">
      <c r="A20" s="10" t="s">
        <v>4</v>
      </c>
      <c r="B20" s="8" t="s">
        <v>47</v>
      </c>
      <c r="C20" s="45">
        <v>0</v>
      </c>
    </row>
    <row r="21" spans="1:3" ht="15">
      <c r="A21" s="10" t="s">
        <v>4</v>
      </c>
      <c r="B21" s="8" t="s">
        <v>48</v>
      </c>
      <c r="C21" s="45">
        <v>0</v>
      </c>
    </row>
    <row r="22" spans="1:3" ht="15">
      <c r="A22" s="11" t="s">
        <v>4</v>
      </c>
      <c r="B22" t="s">
        <v>49</v>
      </c>
      <c r="C22" s="45">
        <v>0</v>
      </c>
    </row>
    <row r="23" spans="1:3" ht="15">
      <c r="A23" s="10" t="s">
        <v>12</v>
      </c>
      <c r="B23" s="8" t="s">
        <v>57</v>
      </c>
      <c r="C23" s="45">
        <v>0</v>
      </c>
    </row>
    <row r="24" spans="1:3" ht="15">
      <c r="A24" s="10" t="s">
        <v>12</v>
      </c>
      <c r="B24" s="8" t="s">
        <v>47</v>
      </c>
      <c r="C24" s="45">
        <v>0</v>
      </c>
    </row>
    <row r="25" spans="1:3" ht="15">
      <c r="A25" s="10" t="s">
        <v>12</v>
      </c>
      <c r="B25" s="8" t="s">
        <v>48</v>
      </c>
      <c r="C25" s="45">
        <v>0</v>
      </c>
    </row>
    <row r="26" spans="1:3" ht="15">
      <c r="A26" s="11" t="s">
        <v>12</v>
      </c>
      <c r="B26" t="s">
        <v>49</v>
      </c>
      <c r="C26" s="45">
        <v>0</v>
      </c>
    </row>
    <row r="27" spans="1:3" ht="15">
      <c r="A27" s="10" t="s">
        <v>5</v>
      </c>
      <c r="B27" s="8" t="s">
        <v>57</v>
      </c>
      <c r="C27" s="45">
        <v>0</v>
      </c>
    </row>
    <row r="28" spans="1:3" ht="15">
      <c r="A28" s="10" t="s">
        <v>5</v>
      </c>
      <c r="B28" s="8" t="s">
        <v>47</v>
      </c>
      <c r="C28" s="45">
        <v>0</v>
      </c>
    </row>
    <row r="29" spans="1:3" ht="15">
      <c r="A29" s="10" t="s">
        <v>5</v>
      </c>
      <c r="B29" s="8" t="s">
        <v>48</v>
      </c>
      <c r="C29" s="45">
        <v>0</v>
      </c>
    </row>
    <row r="30" spans="1:3" ht="15">
      <c r="A30" s="11" t="s">
        <v>5</v>
      </c>
      <c r="B30" t="s">
        <v>49</v>
      </c>
      <c r="C30" s="45">
        <v>0</v>
      </c>
    </row>
    <row r="31" spans="1:3" ht="15">
      <c r="A31" s="10" t="s">
        <v>6</v>
      </c>
      <c r="B31" s="8" t="s">
        <v>57</v>
      </c>
      <c r="C31" s="45">
        <v>0</v>
      </c>
    </row>
    <row r="32" spans="1:3" ht="15">
      <c r="A32" s="10" t="s">
        <v>6</v>
      </c>
      <c r="B32" s="8" t="s">
        <v>47</v>
      </c>
      <c r="C32" s="45">
        <v>0</v>
      </c>
    </row>
    <row r="33" spans="1:3" ht="15">
      <c r="A33" s="10" t="s">
        <v>6</v>
      </c>
      <c r="B33" s="8" t="s">
        <v>48</v>
      </c>
      <c r="C33" s="45">
        <v>0</v>
      </c>
    </row>
    <row r="34" spans="1:3" ht="15">
      <c r="A34" s="11" t="s">
        <v>6</v>
      </c>
      <c r="B34" t="s">
        <v>49</v>
      </c>
      <c r="C34" s="45">
        <v>0</v>
      </c>
    </row>
    <row r="35" spans="1:3" ht="15">
      <c r="A35" s="10" t="s">
        <v>7</v>
      </c>
      <c r="B35" s="8" t="s">
        <v>57</v>
      </c>
      <c r="C35" s="45">
        <v>0</v>
      </c>
    </row>
    <row r="36" spans="1:3" ht="15">
      <c r="A36" s="10" t="s">
        <v>7</v>
      </c>
      <c r="B36" s="8" t="s">
        <v>47</v>
      </c>
      <c r="C36" s="45">
        <v>0</v>
      </c>
    </row>
    <row r="37" spans="1:3" ht="15">
      <c r="A37" s="10" t="s">
        <v>7</v>
      </c>
      <c r="B37" s="8" t="s">
        <v>48</v>
      </c>
      <c r="C37" s="45">
        <v>0</v>
      </c>
    </row>
    <row r="38" spans="1:3" ht="15">
      <c r="A38" s="11" t="s">
        <v>7</v>
      </c>
      <c r="B38" t="s">
        <v>49</v>
      </c>
      <c r="C38" s="45">
        <v>0</v>
      </c>
    </row>
    <row r="39" spans="1:3" ht="15">
      <c r="A39" s="10" t="s">
        <v>17</v>
      </c>
      <c r="B39" s="8" t="s">
        <v>57</v>
      </c>
      <c r="C39" s="45">
        <v>0</v>
      </c>
    </row>
    <row r="40" spans="1:3" ht="15">
      <c r="A40" s="10" t="s">
        <v>17</v>
      </c>
      <c r="B40" s="8" t="s">
        <v>47</v>
      </c>
      <c r="C40" s="45">
        <v>0</v>
      </c>
    </row>
    <row r="41" spans="1:3" ht="15">
      <c r="A41" s="10" t="s">
        <v>17</v>
      </c>
      <c r="B41" s="8" t="s">
        <v>48</v>
      </c>
      <c r="C41" s="45">
        <v>0</v>
      </c>
    </row>
    <row r="42" spans="1:3" ht="15">
      <c r="A42" s="11" t="s">
        <v>17</v>
      </c>
      <c r="B42" t="s">
        <v>49</v>
      </c>
      <c r="C42" s="45">
        <v>0</v>
      </c>
    </row>
    <row r="43" spans="1:3" ht="15">
      <c r="A43" s="10" t="s">
        <v>13</v>
      </c>
      <c r="B43" s="8" t="s">
        <v>57</v>
      </c>
      <c r="C43" s="45">
        <v>0</v>
      </c>
    </row>
    <row r="44" spans="1:3" ht="15">
      <c r="A44" s="10" t="s">
        <v>13</v>
      </c>
      <c r="B44" s="8" t="s">
        <v>47</v>
      </c>
      <c r="C44" s="45">
        <v>0</v>
      </c>
    </row>
    <row r="45" spans="1:3" ht="15">
      <c r="A45" s="10" t="s">
        <v>13</v>
      </c>
      <c r="B45" s="8" t="s">
        <v>48</v>
      </c>
      <c r="C45" s="45">
        <v>0</v>
      </c>
    </row>
    <row r="46" spans="1:3" ht="15">
      <c r="A46" s="11" t="s">
        <v>13</v>
      </c>
      <c r="B46" t="s">
        <v>49</v>
      </c>
      <c r="C46" s="45">
        <v>0</v>
      </c>
    </row>
    <row r="47" spans="1:3" ht="15">
      <c r="A47" s="10" t="s">
        <v>15</v>
      </c>
      <c r="B47" s="8" t="s">
        <v>57</v>
      </c>
      <c r="C47" s="45">
        <v>0</v>
      </c>
    </row>
    <row r="48" spans="1:3" ht="15">
      <c r="A48" s="10" t="s">
        <v>15</v>
      </c>
      <c r="B48" s="8" t="s">
        <v>48</v>
      </c>
      <c r="C48" s="45">
        <v>0</v>
      </c>
    </row>
    <row r="49" spans="1:3" ht="15">
      <c r="A49" s="10" t="s">
        <v>15</v>
      </c>
      <c r="B49" s="8" t="s">
        <v>47</v>
      </c>
      <c r="C49" s="45">
        <v>0</v>
      </c>
    </row>
    <row r="50" spans="1:3" ht="15">
      <c r="A50" s="11" t="s">
        <v>15</v>
      </c>
      <c r="B50" t="s">
        <v>49</v>
      </c>
      <c r="C50" s="45">
        <v>0</v>
      </c>
    </row>
    <row r="51" spans="1:3" ht="15">
      <c r="A51" s="10" t="s">
        <v>14</v>
      </c>
      <c r="B51" s="8" t="s">
        <v>57</v>
      </c>
      <c r="C51" s="45">
        <v>0</v>
      </c>
    </row>
    <row r="52" spans="1:3" ht="15">
      <c r="A52" s="10" t="s">
        <v>14</v>
      </c>
      <c r="B52" s="8" t="s">
        <v>48</v>
      </c>
      <c r="C52" s="45">
        <v>0</v>
      </c>
    </row>
    <row r="53" spans="1:3" ht="15">
      <c r="A53" s="10" t="s">
        <v>14</v>
      </c>
      <c r="B53" s="8" t="s">
        <v>47</v>
      </c>
      <c r="C53" s="45">
        <v>0</v>
      </c>
    </row>
    <row r="54" spans="1:3" ht="15">
      <c r="A54" s="11" t="s">
        <v>14</v>
      </c>
      <c r="B54" t="s">
        <v>49</v>
      </c>
      <c r="C54" s="45">
        <v>0</v>
      </c>
    </row>
    <row r="55" spans="1:3" ht="15">
      <c r="A55" s="10" t="s">
        <v>8</v>
      </c>
      <c r="B55" s="8" t="s">
        <v>57</v>
      </c>
      <c r="C55" s="45">
        <v>0</v>
      </c>
    </row>
    <row r="56" spans="1:3" ht="15">
      <c r="A56" s="10" t="s">
        <v>8</v>
      </c>
      <c r="B56" s="8" t="s">
        <v>47</v>
      </c>
      <c r="C56" s="45">
        <v>0</v>
      </c>
    </row>
    <row r="57" spans="1:3" ht="15">
      <c r="A57" s="10" t="s">
        <v>8</v>
      </c>
      <c r="B57" s="8" t="s">
        <v>48</v>
      </c>
      <c r="C57" s="45">
        <v>0</v>
      </c>
    </row>
    <row r="58" spans="1:3" ht="15">
      <c r="A58" s="11" t="s">
        <v>8</v>
      </c>
      <c r="B58" t="s">
        <v>49</v>
      </c>
      <c r="C58" s="45">
        <v>0</v>
      </c>
    </row>
    <row r="59" spans="1:3" ht="15">
      <c r="A59" s="10" t="s">
        <v>16</v>
      </c>
      <c r="B59" s="8" t="s">
        <v>57</v>
      </c>
      <c r="C59" s="45">
        <v>0</v>
      </c>
    </row>
    <row r="60" spans="1:3" ht="15">
      <c r="A60" s="10" t="s">
        <v>16</v>
      </c>
      <c r="B60" s="8" t="s">
        <v>47</v>
      </c>
      <c r="C60" s="45">
        <v>0</v>
      </c>
    </row>
    <row r="61" spans="1:3" ht="15">
      <c r="A61" s="10" t="s">
        <v>16</v>
      </c>
      <c r="B61" s="8" t="s">
        <v>48</v>
      </c>
      <c r="C61" s="45">
        <v>0</v>
      </c>
    </row>
    <row r="62" spans="1:3" ht="15">
      <c r="A62" s="11" t="s">
        <v>16</v>
      </c>
      <c r="B62" t="s">
        <v>49</v>
      </c>
      <c r="C62" s="45">
        <v>0</v>
      </c>
    </row>
    <row r="63" spans="1:3" ht="15">
      <c r="A63" s="10" t="s">
        <v>38</v>
      </c>
      <c r="B63" s="8" t="s">
        <v>57</v>
      </c>
      <c r="C63" s="45">
        <v>0</v>
      </c>
    </row>
    <row r="64" spans="1:3" ht="15">
      <c r="A64" s="10" t="s">
        <v>38</v>
      </c>
      <c r="B64" s="8" t="s">
        <v>47</v>
      </c>
      <c r="C64" s="45">
        <v>0</v>
      </c>
    </row>
    <row r="65" spans="1:3" ht="15">
      <c r="A65" s="10" t="s">
        <v>38</v>
      </c>
      <c r="B65" s="8" t="s">
        <v>48</v>
      </c>
      <c r="C65" s="45">
        <v>0</v>
      </c>
    </row>
    <row r="66" spans="1:3" ht="15">
      <c r="A66" s="11" t="s">
        <v>38</v>
      </c>
      <c r="B66" t="s">
        <v>49</v>
      </c>
      <c r="C66" s="45">
        <v>0</v>
      </c>
    </row>
    <row r="67" spans="1:3" ht="15">
      <c r="A67" s="10" t="s">
        <v>39</v>
      </c>
      <c r="B67" s="8" t="s">
        <v>57</v>
      </c>
      <c r="C67" s="45">
        <v>0</v>
      </c>
    </row>
    <row r="68" spans="1:3" ht="15">
      <c r="A68" s="10" t="s">
        <v>39</v>
      </c>
      <c r="B68" s="8" t="s">
        <v>47</v>
      </c>
      <c r="C68" s="45">
        <v>0</v>
      </c>
    </row>
    <row r="69" spans="1:3" ht="15">
      <c r="A69" s="10" t="s">
        <v>39</v>
      </c>
      <c r="B69" s="8" t="s">
        <v>48</v>
      </c>
      <c r="C69" s="45">
        <v>0</v>
      </c>
    </row>
    <row r="70" spans="1:3" ht="15">
      <c r="A70" s="11" t="s">
        <v>39</v>
      </c>
      <c r="B70" t="s">
        <v>49</v>
      </c>
      <c r="C70" s="45">
        <v>0</v>
      </c>
    </row>
    <row r="71" spans="1:3" ht="15">
      <c r="A71" s="10" t="s">
        <v>40</v>
      </c>
      <c r="B71" s="8" t="s">
        <v>57</v>
      </c>
      <c r="C71" s="45">
        <v>0</v>
      </c>
    </row>
    <row r="72" spans="1:3" ht="15">
      <c r="A72" s="10" t="s">
        <v>40</v>
      </c>
      <c r="B72" s="8" t="s">
        <v>47</v>
      </c>
      <c r="C72" s="45">
        <v>0</v>
      </c>
    </row>
    <row r="73" spans="1:3" ht="15">
      <c r="A73" s="10" t="s">
        <v>40</v>
      </c>
      <c r="B73" s="8" t="s">
        <v>48</v>
      </c>
      <c r="C73" s="45">
        <v>0</v>
      </c>
    </row>
    <row r="74" spans="1:3" ht="15">
      <c r="A74" s="11" t="s">
        <v>40</v>
      </c>
      <c r="B74" t="s">
        <v>49</v>
      </c>
      <c r="C74" s="45">
        <v>0</v>
      </c>
    </row>
    <row r="75" spans="1:3" ht="15">
      <c r="A75" s="10" t="s">
        <v>41</v>
      </c>
      <c r="B75" s="8" t="s">
        <v>57</v>
      </c>
      <c r="C75" s="45">
        <v>0</v>
      </c>
    </row>
    <row r="76" spans="1:3" ht="15">
      <c r="A76" s="10" t="s">
        <v>41</v>
      </c>
      <c r="B76" s="8" t="s">
        <v>47</v>
      </c>
      <c r="C76" s="45">
        <v>0</v>
      </c>
    </row>
    <row r="77" spans="1:3" ht="15">
      <c r="A77" s="10" t="s">
        <v>41</v>
      </c>
      <c r="B77" s="8" t="s">
        <v>48</v>
      </c>
      <c r="C77" s="45">
        <v>0</v>
      </c>
    </row>
    <row r="78" spans="1:3" ht="15">
      <c r="A78" s="11" t="s">
        <v>41</v>
      </c>
      <c r="B78" t="s">
        <v>49</v>
      </c>
      <c r="C78" s="45">
        <v>0</v>
      </c>
    </row>
    <row r="79" spans="1:3" ht="15">
      <c r="A79" s="10" t="s">
        <v>9</v>
      </c>
      <c r="B79" s="8" t="s">
        <v>57</v>
      </c>
      <c r="C79" s="45">
        <v>0</v>
      </c>
    </row>
    <row r="80" spans="1:3" ht="15">
      <c r="A80" s="10" t="s">
        <v>9</v>
      </c>
      <c r="B80" s="8" t="s">
        <v>47</v>
      </c>
      <c r="C80" s="45">
        <v>0</v>
      </c>
    </row>
    <row r="81" spans="1:3" ht="15">
      <c r="A81" s="10" t="s">
        <v>9</v>
      </c>
      <c r="B81" s="8" t="s">
        <v>48</v>
      </c>
      <c r="C81" s="45">
        <v>0</v>
      </c>
    </row>
    <row r="82" spans="1:3" ht="15">
      <c r="A82" s="11" t="s">
        <v>9</v>
      </c>
      <c r="B82" t="s">
        <v>49</v>
      </c>
      <c r="C82" s="45">
        <v>0</v>
      </c>
    </row>
    <row r="83" spans="1:3" ht="15">
      <c r="A83" s="10" t="s">
        <v>10</v>
      </c>
      <c r="B83" s="8" t="s">
        <v>57</v>
      </c>
      <c r="C83" s="45">
        <v>0</v>
      </c>
    </row>
    <row r="84" spans="1:3" ht="15">
      <c r="A84" s="10" t="s">
        <v>10</v>
      </c>
      <c r="B84" s="8" t="s">
        <v>47</v>
      </c>
      <c r="C84" s="45">
        <v>0</v>
      </c>
    </row>
    <row r="85" spans="1:3" ht="15">
      <c r="A85" s="10" t="s">
        <v>10</v>
      </c>
      <c r="B85" s="8" t="s">
        <v>48</v>
      </c>
      <c r="C85" s="45">
        <v>0</v>
      </c>
    </row>
    <row r="86" spans="1:3" ht="15">
      <c r="A86" s="11" t="s">
        <v>10</v>
      </c>
      <c r="B86" t="s">
        <v>49</v>
      </c>
      <c r="C86" s="45">
        <v>0</v>
      </c>
    </row>
    <row r="87" spans="1:3" ht="15">
      <c r="A87" s="10" t="s">
        <v>30</v>
      </c>
      <c r="B87" s="8" t="s">
        <v>57</v>
      </c>
      <c r="C87" s="45">
        <v>0</v>
      </c>
    </row>
    <row r="88" spans="1:3" ht="15">
      <c r="A88" s="10" t="s">
        <v>30</v>
      </c>
      <c r="B88" s="8" t="s">
        <v>47</v>
      </c>
      <c r="C88" s="45">
        <v>0</v>
      </c>
    </row>
    <row r="89" spans="1:3" ht="15">
      <c r="A89" s="10" t="s">
        <v>30</v>
      </c>
      <c r="B89" s="8" t="s">
        <v>48</v>
      </c>
      <c r="C89" s="45">
        <v>0</v>
      </c>
    </row>
    <row r="90" spans="1:3" ht="15">
      <c r="A90" s="11" t="s">
        <v>30</v>
      </c>
      <c r="B90" t="s">
        <v>49</v>
      </c>
      <c r="C90" s="45">
        <v>0</v>
      </c>
    </row>
    <row r="91" spans="1:3" ht="15">
      <c r="A91" s="10" t="s">
        <v>33</v>
      </c>
      <c r="B91" s="8" t="s">
        <v>57</v>
      </c>
      <c r="C91" s="45">
        <v>0</v>
      </c>
    </row>
    <row r="92" spans="1:3" ht="15">
      <c r="A92" s="10" t="s">
        <v>33</v>
      </c>
      <c r="B92" s="8" t="s">
        <v>47</v>
      </c>
      <c r="C92" s="45">
        <v>0</v>
      </c>
    </row>
    <row r="93" spans="1:3" ht="15">
      <c r="A93" s="10" t="s">
        <v>33</v>
      </c>
      <c r="B93" s="8" t="s">
        <v>48</v>
      </c>
      <c r="C93" s="45">
        <v>0</v>
      </c>
    </row>
    <row r="94" spans="1:3" ht="15">
      <c r="A94" s="11" t="s">
        <v>33</v>
      </c>
      <c r="B94" t="s">
        <v>49</v>
      </c>
      <c r="C94" s="45">
        <v>0</v>
      </c>
    </row>
    <row r="95" spans="1:3" ht="15">
      <c r="A95" s="10" t="s">
        <v>36</v>
      </c>
      <c r="B95" s="8" t="s">
        <v>57</v>
      </c>
      <c r="C95" s="45">
        <v>0</v>
      </c>
    </row>
    <row r="96" spans="1:3" ht="15">
      <c r="A96" s="10" t="s">
        <v>36</v>
      </c>
      <c r="B96" s="8" t="s">
        <v>47</v>
      </c>
      <c r="C96" s="45">
        <v>0</v>
      </c>
    </row>
    <row r="97" spans="1:3" ht="15">
      <c r="A97" s="10" t="s">
        <v>36</v>
      </c>
      <c r="B97" s="8" t="s">
        <v>48</v>
      </c>
      <c r="C97" s="45">
        <v>0</v>
      </c>
    </row>
    <row r="98" spans="1:3" ht="15">
      <c r="A98" s="11" t="s">
        <v>36</v>
      </c>
      <c r="B98" t="s">
        <v>49</v>
      </c>
      <c r="C98" s="45">
        <v>0</v>
      </c>
    </row>
    <row r="99" spans="1:3" ht="15">
      <c r="A99" s="10" t="s">
        <v>37</v>
      </c>
      <c r="B99" s="8" t="s">
        <v>57</v>
      </c>
      <c r="C99" s="45">
        <v>0</v>
      </c>
    </row>
    <row r="100" spans="1:3" ht="15">
      <c r="A100" s="10" t="s">
        <v>37</v>
      </c>
      <c r="B100" s="8" t="s">
        <v>47</v>
      </c>
      <c r="C100" s="45">
        <v>0</v>
      </c>
    </row>
    <row r="101" spans="1:3" ht="15">
      <c r="A101" s="10" t="s">
        <v>37</v>
      </c>
      <c r="B101" s="8" t="s">
        <v>48</v>
      </c>
      <c r="C101" s="45">
        <v>0</v>
      </c>
    </row>
    <row r="102" spans="1:3" ht="15">
      <c r="A102" s="11" t="s">
        <v>37</v>
      </c>
      <c r="B102" t="s">
        <v>49</v>
      </c>
      <c r="C102" s="45">
        <v>0</v>
      </c>
    </row>
    <row r="103" spans="1:3" ht="15">
      <c r="A103" s="10" t="s">
        <v>93</v>
      </c>
      <c r="C103" s="7">
        <f>SUM(C3:C102)</f>
        <v>0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F18" sqref="F18"/>
    </sheetView>
  </sheetViews>
  <sheetFormatPr defaultColWidth="9.140625" defaultRowHeight="15"/>
  <cols>
    <col min="1" max="1" width="17.421875" style="0" bestFit="1" customWidth="1"/>
    <col min="2" max="2" width="21.421875" style="0" customWidth="1"/>
    <col min="3" max="3" width="20.8515625" style="0" customWidth="1"/>
    <col min="4" max="4" width="17.421875" style="0" customWidth="1"/>
    <col min="5" max="5" width="16.8515625" style="0" customWidth="1"/>
    <col min="6" max="6" width="18.140625" style="0" customWidth="1"/>
    <col min="7" max="7" width="17.57421875" style="0" customWidth="1"/>
    <col min="8" max="8" width="18.57421875" style="0" customWidth="1"/>
    <col min="9" max="9" width="18.140625" style="0" customWidth="1"/>
  </cols>
  <sheetData>
    <row r="1" spans="1:9" ht="15">
      <c r="A1" s="1" t="s">
        <v>43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</row>
    <row r="2" spans="1:8" ht="15">
      <c r="A2" s="11" t="s">
        <v>3</v>
      </c>
      <c r="B2">
        <v>3</v>
      </c>
      <c r="F2">
        <v>3</v>
      </c>
      <c r="H2">
        <v>1</v>
      </c>
    </row>
    <row r="3" spans="1:8" ht="15">
      <c r="A3" s="11" t="s">
        <v>34</v>
      </c>
      <c r="B3">
        <v>1</v>
      </c>
      <c r="F3">
        <v>1</v>
      </c>
      <c r="H3">
        <v>3</v>
      </c>
    </row>
    <row r="4" spans="1:6" ht="15">
      <c r="A4" s="11" t="s">
        <v>35</v>
      </c>
      <c r="B4">
        <v>1</v>
      </c>
      <c r="D4">
        <v>1</v>
      </c>
      <c r="F4">
        <v>1</v>
      </c>
    </row>
    <row r="5" spans="1:6" ht="15">
      <c r="A5" s="11" t="s">
        <v>11</v>
      </c>
      <c r="B5">
        <v>1</v>
      </c>
      <c r="D5">
        <v>1</v>
      </c>
      <c r="F5">
        <v>2</v>
      </c>
    </row>
    <row r="6" spans="1:6" ht="15">
      <c r="A6" s="11" t="s">
        <v>4</v>
      </c>
      <c r="B6">
        <v>1</v>
      </c>
      <c r="D6">
        <v>1</v>
      </c>
      <c r="F6">
        <v>2</v>
      </c>
    </row>
    <row r="7" spans="1:8" ht="15">
      <c r="A7" s="11" t="s">
        <v>12</v>
      </c>
      <c r="B7">
        <v>2</v>
      </c>
      <c r="D7">
        <v>1</v>
      </c>
      <c r="F7">
        <v>1</v>
      </c>
      <c r="H7">
        <v>1</v>
      </c>
    </row>
    <row r="8" spans="1:6" ht="15">
      <c r="A8" s="11" t="s">
        <v>5</v>
      </c>
      <c r="B8">
        <v>3</v>
      </c>
      <c r="D8">
        <v>1</v>
      </c>
      <c r="F8">
        <v>1</v>
      </c>
    </row>
    <row r="9" spans="1:8" ht="15">
      <c r="A9" s="11" t="s">
        <v>6</v>
      </c>
      <c r="B9">
        <v>2</v>
      </c>
      <c r="F9">
        <v>2</v>
      </c>
      <c r="G9">
        <v>2</v>
      </c>
      <c r="H9">
        <v>2</v>
      </c>
    </row>
    <row r="10" spans="1:6" ht="15">
      <c r="A10" s="11" t="s">
        <v>7</v>
      </c>
      <c r="B10">
        <v>1</v>
      </c>
      <c r="D10">
        <v>1</v>
      </c>
      <c r="F10">
        <v>1</v>
      </c>
    </row>
    <row r="11" spans="1:8" ht="15">
      <c r="A11" s="11" t="s">
        <v>17</v>
      </c>
      <c r="B11">
        <v>2</v>
      </c>
      <c r="D11">
        <v>1</v>
      </c>
      <c r="F11">
        <v>1</v>
      </c>
      <c r="H11">
        <v>1</v>
      </c>
    </row>
    <row r="12" spans="1:8" ht="15">
      <c r="A12" s="11" t="s">
        <v>13</v>
      </c>
      <c r="B12">
        <v>1</v>
      </c>
      <c r="F12">
        <v>1</v>
      </c>
      <c r="H12">
        <v>1</v>
      </c>
    </row>
    <row r="13" spans="1:8" ht="15">
      <c r="A13" s="11" t="s">
        <v>15</v>
      </c>
      <c r="B13">
        <v>2</v>
      </c>
      <c r="F13">
        <v>1</v>
      </c>
      <c r="H13">
        <v>1</v>
      </c>
    </row>
    <row r="14" spans="1:8" ht="15">
      <c r="A14" s="11" t="s">
        <v>14</v>
      </c>
      <c r="B14">
        <v>4</v>
      </c>
      <c r="C14">
        <v>1</v>
      </c>
      <c r="F14">
        <v>1</v>
      </c>
      <c r="H14">
        <v>1</v>
      </c>
    </row>
    <row r="15" spans="1:8" ht="15">
      <c r="A15" s="11" t="s">
        <v>8</v>
      </c>
      <c r="B15">
        <v>2</v>
      </c>
      <c r="D15">
        <v>1</v>
      </c>
      <c r="F15">
        <v>1</v>
      </c>
      <c r="H15">
        <v>1</v>
      </c>
    </row>
    <row r="16" spans="1:6" ht="15">
      <c r="A16" s="11" t="s">
        <v>102</v>
      </c>
      <c r="B16">
        <v>2</v>
      </c>
      <c r="D16">
        <v>1</v>
      </c>
      <c r="F16">
        <v>1</v>
      </c>
    </row>
    <row r="17" spans="1:8" ht="15">
      <c r="A17" s="11" t="s">
        <v>16</v>
      </c>
      <c r="B17">
        <v>1</v>
      </c>
      <c r="D17">
        <v>3</v>
      </c>
      <c r="F17">
        <v>1</v>
      </c>
      <c r="H17">
        <v>1</v>
      </c>
    </row>
    <row r="18" spans="1:8" ht="15">
      <c r="A18" s="11" t="s">
        <v>38</v>
      </c>
      <c r="B18">
        <v>1</v>
      </c>
      <c r="F18">
        <v>2</v>
      </c>
      <c r="H18">
        <v>1</v>
      </c>
    </row>
    <row r="19" spans="1:7" ht="15">
      <c r="A19" s="11" t="s">
        <v>39</v>
      </c>
      <c r="B19">
        <v>3</v>
      </c>
      <c r="D19">
        <v>1</v>
      </c>
      <c r="F19">
        <v>1</v>
      </c>
      <c r="G19">
        <v>1</v>
      </c>
    </row>
    <row r="20" spans="1:8" ht="15">
      <c r="A20" s="11" t="s">
        <v>40</v>
      </c>
      <c r="B20">
        <v>4</v>
      </c>
      <c r="F20">
        <v>1</v>
      </c>
      <c r="H20">
        <v>1</v>
      </c>
    </row>
    <row r="21" spans="1:8" ht="15">
      <c r="A21" s="11" t="s">
        <v>41</v>
      </c>
      <c r="B21">
        <v>2</v>
      </c>
      <c r="D21">
        <v>1</v>
      </c>
      <c r="F21">
        <v>1</v>
      </c>
      <c r="H21">
        <v>5</v>
      </c>
    </row>
    <row r="22" spans="1:7" ht="15">
      <c r="A22" s="11" t="s">
        <v>9</v>
      </c>
      <c r="B22">
        <v>1</v>
      </c>
      <c r="C22">
        <v>1</v>
      </c>
      <c r="D22">
        <v>2</v>
      </c>
      <c r="F22">
        <v>1</v>
      </c>
      <c r="G22">
        <v>3</v>
      </c>
    </row>
    <row r="23" spans="1:8" ht="15">
      <c r="A23" s="11" t="s">
        <v>10</v>
      </c>
      <c r="B23">
        <v>2</v>
      </c>
      <c r="C23">
        <v>2</v>
      </c>
      <c r="F23">
        <v>1</v>
      </c>
      <c r="G23">
        <v>3</v>
      </c>
      <c r="H23">
        <v>2</v>
      </c>
    </row>
    <row r="24" spans="1:8" ht="15">
      <c r="A24" s="11" t="s">
        <v>30</v>
      </c>
      <c r="B24">
        <v>1</v>
      </c>
      <c r="F24">
        <v>1</v>
      </c>
      <c r="H24">
        <v>1</v>
      </c>
    </row>
    <row r="25" spans="1:7" ht="15">
      <c r="A25" s="11" t="s">
        <v>33</v>
      </c>
      <c r="B25">
        <v>2</v>
      </c>
      <c r="D25">
        <v>2</v>
      </c>
      <c r="F25">
        <v>1</v>
      </c>
      <c r="G25">
        <v>3</v>
      </c>
    </row>
    <row r="26" spans="1:6" ht="15">
      <c r="A26" s="11" t="s">
        <v>36</v>
      </c>
      <c r="B26">
        <v>2</v>
      </c>
      <c r="C26">
        <v>3</v>
      </c>
      <c r="D26">
        <v>1</v>
      </c>
      <c r="F26">
        <v>1</v>
      </c>
    </row>
    <row r="27" spans="1:6" ht="15">
      <c r="A27" s="11" t="s">
        <v>37</v>
      </c>
      <c r="B27">
        <v>1</v>
      </c>
      <c r="D27">
        <v>2</v>
      </c>
      <c r="F27">
        <v>2</v>
      </c>
    </row>
    <row r="28" ht="15">
      <c r="A28" s="52"/>
    </row>
  </sheetData>
  <printOptions/>
  <pageMargins left="0.7" right="0.7" top="0.787401575" bottom="0.787401575" header="0.3" footer="0.3"/>
  <pageSetup horizontalDpi="600" verticalDpi="600" orientation="landscape" paperSize="8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 topLeftCell="A1">
      <selection activeCell="E21" sqref="E21"/>
    </sheetView>
  </sheetViews>
  <sheetFormatPr defaultColWidth="9.140625" defaultRowHeight="15"/>
  <cols>
    <col min="1" max="1" width="26.8515625" style="0" bestFit="1" customWidth="1"/>
    <col min="2" max="2" width="13.57421875" style="0" bestFit="1" customWidth="1"/>
    <col min="3" max="3" width="16.57421875" style="0" bestFit="1" customWidth="1"/>
    <col min="4" max="4" width="16.7109375" style="0" customWidth="1"/>
  </cols>
  <sheetData>
    <row r="1" spans="1:4" ht="15">
      <c r="A1" s="14" t="s">
        <v>64</v>
      </c>
      <c r="B1" s="15"/>
      <c r="C1" s="16"/>
      <c r="D1" s="29"/>
    </row>
    <row r="2" spans="1:4" ht="15">
      <c r="A2" s="2" t="s">
        <v>25</v>
      </c>
      <c r="B2" s="2" t="s">
        <v>0</v>
      </c>
      <c r="C2" s="2" t="s">
        <v>26</v>
      </c>
      <c r="D2" s="2" t="s">
        <v>1</v>
      </c>
    </row>
    <row r="3" spans="1:4" ht="14.7" thickBot="1">
      <c r="A3" s="2" t="s">
        <v>27</v>
      </c>
      <c r="B3" s="2">
        <v>19</v>
      </c>
      <c r="C3" s="47">
        <v>0</v>
      </c>
      <c r="D3" s="3">
        <f>B3*C3</f>
        <v>0</v>
      </c>
    </row>
    <row r="4" spans="1:4" ht="14.7" thickBot="1">
      <c r="A4" s="55" t="s">
        <v>2</v>
      </c>
      <c r="B4" s="56"/>
      <c r="C4" s="56"/>
      <c r="D4" s="4">
        <f>SUM(D3:D3)</f>
        <v>0</v>
      </c>
    </row>
    <row r="7" ht="14.7" thickBot="1">
      <c r="A7" t="s">
        <v>63</v>
      </c>
    </row>
    <row r="8" spans="1:4" ht="15">
      <c r="A8" s="17" t="s">
        <v>22</v>
      </c>
      <c r="B8" s="18" t="s">
        <v>53</v>
      </c>
      <c r="C8" s="18" t="s">
        <v>61</v>
      </c>
      <c r="D8" s="19" t="s">
        <v>18</v>
      </c>
    </row>
    <row r="9" spans="1:4" ht="15">
      <c r="A9" s="20" t="s">
        <v>19</v>
      </c>
      <c r="B9" s="12">
        <v>55</v>
      </c>
      <c r="C9" s="48">
        <v>0</v>
      </c>
      <c r="D9" s="21">
        <f>B9*C9</f>
        <v>0</v>
      </c>
    </row>
    <row r="10" spans="1:4" ht="15">
      <c r="A10" s="20" t="s">
        <v>20</v>
      </c>
      <c r="B10" s="12">
        <v>21</v>
      </c>
      <c r="C10" s="48">
        <v>0</v>
      </c>
      <c r="D10" s="21">
        <f aca="true" t="shared" si="0" ref="D10:D12">B10*C10</f>
        <v>0</v>
      </c>
    </row>
    <row r="11" spans="1:4" ht="15">
      <c r="A11" s="35" t="s">
        <v>21</v>
      </c>
      <c r="B11" s="36">
        <v>45</v>
      </c>
      <c r="C11" s="49">
        <v>0</v>
      </c>
      <c r="D11" s="21">
        <f t="shared" si="0"/>
        <v>0</v>
      </c>
    </row>
    <row r="12" spans="1:4" ht="14.7" thickBot="1">
      <c r="A12" s="22" t="s">
        <v>23</v>
      </c>
      <c r="B12" s="23">
        <v>23</v>
      </c>
      <c r="C12" s="50">
        <v>0</v>
      </c>
      <c r="D12" s="24">
        <f t="shared" si="0"/>
        <v>0</v>
      </c>
    </row>
    <row r="13" spans="1:4" ht="14.7" thickBot="1">
      <c r="A13" s="25"/>
      <c r="B13" s="15"/>
      <c r="C13" s="16"/>
      <c r="D13" s="16"/>
    </row>
    <row r="14" spans="1:4" ht="15">
      <c r="A14" s="17"/>
      <c r="B14" s="26" t="s">
        <v>104</v>
      </c>
      <c r="C14" s="27" t="s">
        <v>62</v>
      </c>
      <c r="D14" s="28"/>
    </row>
    <row r="15" spans="1:4" ht="14.7" thickBot="1">
      <c r="A15" s="22" t="s">
        <v>24</v>
      </c>
      <c r="B15" s="51">
        <v>0</v>
      </c>
      <c r="C15" s="50">
        <v>0</v>
      </c>
      <c r="D15" s="24">
        <f>B15*C15</f>
        <v>0</v>
      </c>
    </row>
    <row r="16" spans="1:4" ht="15">
      <c r="A16" s="14"/>
      <c r="B16" s="15"/>
      <c r="C16" s="16"/>
      <c r="D16" s="29"/>
    </row>
    <row r="17" spans="1:4" ht="14.7" thickBot="1">
      <c r="A17" s="14"/>
      <c r="B17" s="15"/>
      <c r="C17" s="16"/>
      <c r="D17" s="16"/>
    </row>
    <row r="18" spans="1:4" ht="14.7" thickBot="1">
      <c r="A18" s="5" t="s">
        <v>2</v>
      </c>
      <c r="B18" s="13" t="s">
        <v>58</v>
      </c>
      <c r="C18" s="6">
        <f>SUM(D9:D15)</f>
        <v>0</v>
      </c>
      <c r="D18" s="6">
        <f>(1*C18)</f>
        <v>0</v>
      </c>
    </row>
    <row r="19" spans="1:4" ht="14.7" thickBot="1">
      <c r="A19" s="5" t="s">
        <v>2</v>
      </c>
      <c r="B19" s="13" t="s">
        <v>59</v>
      </c>
      <c r="C19" s="6">
        <f>D18</f>
        <v>0</v>
      </c>
      <c r="D19" s="6">
        <f>12*C19</f>
        <v>0</v>
      </c>
    </row>
    <row r="20" spans="1:4" ht="14.7" thickBot="1">
      <c r="A20" s="5" t="s">
        <v>2</v>
      </c>
      <c r="B20" s="13" t="s">
        <v>60</v>
      </c>
      <c r="C20" s="6">
        <f>D18</f>
        <v>0</v>
      </c>
      <c r="D20" s="6">
        <f>72*C20</f>
        <v>0</v>
      </c>
    </row>
  </sheetData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98" zoomScaleNormal="98" workbookViewId="0" topLeftCell="A1">
      <selection activeCell="A7" sqref="A7"/>
    </sheetView>
  </sheetViews>
  <sheetFormatPr defaultColWidth="9.140625" defaultRowHeight="15"/>
  <cols>
    <col min="1" max="1" width="26.57421875" style="0" bestFit="1" customWidth="1"/>
    <col min="2" max="2" width="18.57421875" style="0" customWidth="1"/>
  </cols>
  <sheetData>
    <row r="1" ht="15">
      <c r="B1" t="s">
        <v>66</v>
      </c>
    </row>
    <row r="2" spans="1:2" ht="15">
      <c r="A2" t="s">
        <v>65</v>
      </c>
      <c r="B2" s="33">
        <f>+Elektřina!C106</f>
        <v>0</v>
      </c>
    </row>
    <row r="3" spans="1:2" ht="15">
      <c r="A3" t="s">
        <v>20</v>
      </c>
      <c r="B3" s="33">
        <f>Plyn!C106</f>
        <v>0</v>
      </c>
    </row>
    <row r="4" spans="1:2" ht="15">
      <c r="A4" t="s">
        <v>21</v>
      </c>
      <c r="B4" s="33">
        <f>+Voda!C132</f>
        <v>0</v>
      </c>
    </row>
    <row r="5" spans="1:2" ht="15">
      <c r="A5" t="s">
        <v>23</v>
      </c>
      <c r="B5" s="33">
        <f>+Teplo!C103</f>
        <v>0</v>
      </c>
    </row>
    <row r="6" spans="1:2" ht="15">
      <c r="A6" t="s">
        <v>68</v>
      </c>
      <c r="B6" s="33">
        <f>'Provozní náklady'!D4</f>
        <v>0</v>
      </c>
    </row>
    <row r="7" spans="1:2" ht="15">
      <c r="A7" t="s">
        <v>105</v>
      </c>
      <c r="B7" s="33">
        <f>'Provozní náklady'!D20</f>
        <v>0</v>
      </c>
    </row>
    <row r="8" spans="1:2" ht="15">
      <c r="A8" s="1" t="s">
        <v>67</v>
      </c>
      <c r="B8" s="34">
        <f>SUM(B2:B6)</f>
        <v>0</v>
      </c>
    </row>
    <row r="11" ht="15">
      <c r="B11" s="33"/>
    </row>
    <row r="12" ht="15">
      <c r="B12" s="33"/>
    </row>
    <row r="14" ht="15">
      <c r="B14" s="37"/>
    </row>
    <row r="16" ht="15">
      <c r="B16" s="3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Lukschová Milena</dc:creator>
  <cp:keywords/>
  <dc:description/>
  <cp:lastModifiedBy>Michal Šilhánek</cp:lastModifiedBy>
  <cp:lastPrinted>2017-03-28T12:51:23Z</cp:lastPrinted>
  <dcterms:created xsi:type="dcterms:W3CDTF">2017-02-09T11:59:42Z</dcterms:created>
  <dcterms:modified xsi:type="dcterms:W3CDTF">2017-03-29T20:57:29Z</dcterms:modified>
  <cp:category/>
  <cp:version/>
  <cp:contentType/>
  <cp:contentStatus/>
</cp:coreProperties>
</file>