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VZ Svoz odpadů\"/>
    </mc:Choice>
  </mc:AlternateContent>
  <bookViews>
    <workbookView xWindow="0" yWindow="0" windowWidth="28800" windowHeight="11835" activeTab="1"/>
  </bookViews>
  <sheets>
    <sheet name="kalkulační model komplet" sheetId="3" r:id="rId1"/>
    <sheet name="List1" sheetId="2" r:id="rId2"/>
  </sheets>
  <definedNames>
    <definedName name="_xlnm._FilterDatabase" localSheetId="0" hidden="1">'kalkulační model komplet'!$A$3:$I$37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3" l="1"/>
  <c r="I24" i="3"/>
  <c r="I16" i="3"/>
  <c r="I17" i="3"/>
  <c r="I23" i="3"/>
  <c r="I80" i="3" l="1"/>
  <c r="I58" i="3"/>
  <c r="I30" i="3"/>
  <c r="I33" i="3"/>
  <c r="I34" i="3"/>
  <c r="I35" i="3"/>
  <c r="I36" i="3"/>
  <c r="I4" i="3"/>
  <c r="I5" i="3"/>
  <c r="I6" i="3"/>
  <c r="I7" i="3"/>
  <c r="I8" i="3"/>
  <c r="I9" i="3"/>
  <c r="I10" i="3"/>
  <c r="I11" i="3"/>
  <c r="I12" i="3"/>
  <c r="I13" i="3"/>
  <c r="I14" i="3"/>
  <c r="I15" i="3"/>
  <c r="I18" i="3"/>
  <c r="I19" i="3"/>
  <c r="I20" i="3"/>
  <c r="I21" i="3"/>
  <c r="I22" i="3"/>
  <c r="I25" i="3"/>
  <c r="I26" i="3"/>
  <c r="I27" i="3"/>
  <c r="I29" i="3"/>
  <c r="I48" i="3"/>
  <c r="G70" i="3"/>
  <c r="I70" i="3" s="1"/>
  <c r="I37" i="3" l="1"/>
  <c r="I49" i="3" s="1"/>
  <c r="I59" i="3" l="1"/>
  <c r="I71" i="3" l="1"/>
  <c r="I81" i="3" l="1"/>
  <c r="I88" i="3" l="1"/>
</calcChain>
</file>

<file path=xl/sharedStrings.xml><?xml version="1.0" encoding="utf-8"?>
<sst xmlns="http://schemas.openxmlformats.org/spreadsheetml/2006/main" count="838" uniqueCount="117">
  <si>
    <t>Druh odpadu</t>
  </si>
  <si>
    <t>nádoba</t>
  </si>
  <si>
    <t>popis</t>
  </si>
  <si>
    <t>četnost obsluhy</t>
  </si>
  <si>
    <t>počet (ks)</t>
  </si>
  <si>
    <t>cena za svoz</t>
  </si>
  <si>
    <t>celkem/rok</t>
  </si>
  <si>
    <t>Směsný komunální odpad</t>
  </si>
  <si>
    <t>popelnice</t>
  </si>
  <si>
    <t>plastová dvoukolečková s víkem - černá</t>
  </si>
  <si>
    <t>120 l</t>
  </si>
  <si>
    <t>1 x týdně</t>
  </si>
  <si>
    <t>2 x týdně</t>
  </si>
  <si>
    <t>1 x 14 dní</t>
  </si>
  <si>
    <t>240 l</t>
  </si>
  <si>
    <t>241 l</t>
  </si>
  <si>
    <t>kontejner</t>
  </si>
  <si>
    <t>plastový kontejner čtyřkolečkový - černý</t>
  </si>
  <si>
    <t>1100 l</t>
  </si>
  <si>
    <t>Tříděný odpad Brko</t>
  </si>
  <si>
    <t>popelnice Bio</t>
  </si>
  <si>
    <t>plastová dvoukolečková s víkem - hnědá</t>
  </si>
  <si>
    <t xml:space="preserve"> sezónně</t>
  </si>
  <si>
    <t>kontejner Bio</t>
  </si>
  <si>
    <t>Tříděný komunální odpad Papír</t>
  </si>
  <si>
    <t>1 x měsíc</t>
  </si>
  <si>
    <t>Tříděný komunální odpad Plast</t>
  </si>
  <si>
    <t>1101 l</t>
  </si>
  <si>
    <t>Tříděný komunální odpad Sklo</t>
  </si>
  <si>
    <t>zvon</t>
  </si>
  <si>
    <t>kontejner se spodním výsypem</t>
  </si>
  <si>
    <t>1000 l</t>
  </si>
  <si>
    <t>pytel s logem zhotovitele</t>
  </si>
  <si>
    <t xml:space="preserve"> pytel </t>
  </si>
  <si>
    <t>80 l</t>
  </si>
  <si>
    <t>jednorázová</t>
  </si>
  <si>
    <t>celkem cena svoz komunálního odpadu v Kč bez DPH</t>
  </si>
  <si>
    <t>Poznámky:</t>
  </si>
  <si>
    <t>dodávku pytlu a distribuci zajistí na objednávku zhotovitel</t>
  </si>
  <si>
    <t xml:space="preserve">Nádoby vč. označení dodá zhotovitel </t>
  </si>
  <si>
    <t>Ceny uvedeny vč. pronájmu nádob . Popř dodávky pytlů</t>
  </si>
  <si>
    <t>Počty nádob představují modelový rozsah předpokládané kapacity</t>
  </si>
  <si>
    <t>A. Pravidelný svoz směsného a tříděného komunálního odpadu</t>
  </si>
  <si>
    <t>stanoviště</t>
  </si>
  <si>
    <t>mj</t>
  </si>
  <si>
    <t>počet mj/rok</t>
  </si>
  <si>
    <t>objem nádoby</t>
  </si>
  <si>
    <t>počet obsluh       1 ks/rok</t>
  </si>
  <si>
    <t>objem nádoby (l)</t>
  </si>
  <si>
    <t>typ nádoby</t>
  </si>
  <si>
    <t>velkoobjemový kontejner (VOK)</t>
  </si>
  <si>
    <t>9-10 m3</t>
  </si>
  <si>
    <t>Předmět činnosti</t>
  </si>
  <si>
    <t>celkem cena svoz objemného odpadu v Kč bez DPH</t>
  </si>
  <si>
    <t>Počty nádob a svozů představují modelový rozsah předpokládané kapacity</t>
  </si>
  <si>
    <t>svoz VOK</t>
  </si>
  <si>
    <t>B. Svoz objemného odpadu velkoobjemovými kontejnery (VOK)</t>
  </si>
  <si>
    <t>C. Svoz biologicky rozložitelného odpadu velkoobjemovými kontejnery (BIO VOK)</t>
  </si>
  <si>
    <t>Svoz biologicky rozložitelného odpadu</t>
  </si>
  <si>
    <t>katalog. č. odpadu</t>
  </si>
  <si>
    <t>Svoz objemného odpadu</t>
  </si>
  <si>
    <t>Svoz BIO VOK je prováděn v jarním a podzimním období.</t>
  </si>
  <si>
    <t xml:space="preserve">Svoz BIO VOK je prováděn formou sběrných tras s 30 minutovou zastávkou na jednotlivých stanovištích dle harmonogramu stanoveného zadavatelem. </t>
  </si>
  <si>
    <t>Svoz zahrnuje přistavení, svoz, odstranění odpadu a pronájem VOK.</t>
  </si>
  <si>
    <t>Počty svozů představují modelový rozsah předpokládané kapacity</t>
  </si>
  <si>
    <t>D. Pravidelný úklid stanovišť nádob směsného komunálního odpadu</t>
  </si>
  <si>
    <t>četnost úklidu týdně</t>
  </si>
  <si>
    <t xml:space="preserve">3x </t>
  </si>
  <si>
    <t>Úklid stanovišť nádob SKO</t>
  </si>
  <si>
    <t>Úklid stanovišť nádob SKO zahrnuje odstranění odpadů z úklidu.</t>
  </si>
  <si>
    <t>Počty úklidů představují modelový rozsah předpokládané kapacity</t>
  </si>
  <si>
    <t>počet stanovišť</t>
  </si>
  <si>
    <t>Svoz VOK zahrnuje přistavení, svoz, odstranění odpadu, celoroční pronájem ... ks VOK a pronájem VOK přistavených na výzvu zadavatele na dobu max. ... hod.</t>
  </si>
  <si>
    <t>cena za mj</t>
  </si>
  <si>
    <t>E. Likvidace odpadu - černé skládky</t>
  </si>
  <si>
    <t>Likvidace odpadu</t>
  </si>
  <si>
    <t>počet tun</t>
  </si>
  <si>
    <t>tuna</t>
  </si>
  <si>
    <t>Likvidace odpadu  zahrnuje naložení , dopravu a odstranění.</t>
  </si>
  <si>
    <t>celkem cena likvidaci odpadu v Kč bez DPH</t>
  </si>
  <si>
    <t xml:space="preserve">Roční cena celkem za služby A., B., C., D.,E., </t>
  </si>
  <si>
    <t>plastová dvoukolečková s víkem - modrá</t>
  </si>
  <si>
    <t>plastový kontejner čtyřkolečkový - modrá</t>
  </si>
  <si>
    <t>Gastroodpad</t>
  </si>
  <si>
    <t xml:space="preserve">plastová dvoukolečková s víkem </t>
  </si>
  <si>
    <t>plastová dvoukolečková s víkem - oranžová</t>
  </si>
  <si>
    <t>plastová dvoukolečková s víkem - žlutá</t>
  </si>
  <si>
    <t>plastový kontejner čtyřkolečkový - žlutá</t>
  </si>
  <si>
    <t>Tříděný komunální odpad nápojové kartóny</t>
  </si>
  <si>
    <t>3 x týdně</t>
  </si>
  <si>
    <t>Tříděný odpad Brko (1.3. - 30. 11.)</t>
  </si>
  <si>
    <t>660 l</t>
  </si>
  <si>
    <t>Kalkulační model - položkový roozpočet - příloha č. 2</t>
  </si>
  <si>
    <t xml:space="preserve">Základní škola, Praha 9 - Hloubětín, Hloubětínská 700, se sídlem Hloubětínská 700, Praha 9 - Hloubětín, 198 00 </t>
  </si>
  <si>
    <t xml:space="preserve">Základní škola, Praha 9 - Lehovec, Chvaletická 918, se sídlem  Chvaletická 918, Praha 9 - Lehovec, 198 00 </t>
  </si>
  <si>
    <t>Základní škola, Praha 9 - Černý Most, Gen. Janouška 1006, se sídlem Gen. Janouška 1006, Praha 9 - Černý Most, 198 00</t>
  </si>
  <si>
    <t>Základní škola, Praha 9 - Černý Most, Vybíralova 964, se sídlem Vybíralova 964, Praha 9 - Černý Most, 198 00</t>
  </si>
  <si>
    <t>Základní škola, Praha 9 - Černý Most, Bratří Venclíků 1140, se sídlem Bří Venclíků 1140, Praha 9 - Černý Most, 198 00</t>
  </si>
  <si>
    <t xml:space="preserve">Mateřská škola Korálek, Praha 9 - Černý Most, Bobkova 766, se sídlem Bobkova 766, Praha 9 - Černý Most, 198 00 </t>
  </si>
  <si>
    <t>Mateřská škola Sluníčko Praha 9 - Černý Most, Gen. Janouška 1005, se sídlem Gen. Janouška 1005, Praha 9 - Černý Most, 198 00</t>
  </si>
  <si>
    <t>Mateřská škola Obláček, Praha 9 - Černý Most, Šebelova 874, se sídlem Šebelova 874, Praha 9 - Černý Most, 198 00</t>
  </si>
  <si>
    <t xml:space="preserve">Mateřská škola, Praha 9 - Černý Most, Vybíralova 968, se sídlem Vybíralova 968, Praha 9 - Černý Most, 198 00 </t>
  </si>
  <si>
    <t xml:space="preserve">Mateřská škola, Praha 9 - Lehovec, Chvaletická 917, se sídlem Chvaletická 917, Praha 9- Lehovec, 198 00   </t>
  </si>
  <si>
    <t>Mateřská škola Jahodnice, Praha 9-Kyje, Kostlivého 1218, se sídlem Kostlivého 1218, Praha 9 - Kyje, 198 00</t>
  </si>
  <si>
    <t>Odloučené pracoviště MŠ Kostlivého na adrese Osická 454, Praha 9 - Kyje</t>
  </si>
  <si>
    <t xml:space="preserve">Mateřská škola Praha 9 - Černý Most, Paculova 1115, příspěvková organizace, se sídlem Paculova 1115, Praha 9 - Černý Most, 198 00 </t>
  </si>
  <si>
    <t>Mateřská škola, Praha 9 - Hloubětín, Štolmířská 602, se sídlem Štolmířská 602, Praha 9 - Hloubětín, 198 00</t>
  </si>
  <si>
    <t>Odloučené pracoviště MŠ Štolmířská  na adrese Šestajovická 1068/17, Praha 9 - Hloubětín</t>
  </si>
  <si>
    <t xml:space="preserve">Mateřská škola Praha 9 - Hostavice, U Hostavického potoka 803/71, se sídlem U Hostavického potoka 803/71, Praha 9 - Hostavice, 198 00 </t>
  </si>
  <si>
    <t xml:space="preserve">Odloučené pracoviště MŠ Zelenečská  na adrese  Sadská 530, Praha 9 - Hloubětín </t>
  </si>
  <si>
    <t>Správa majetku Praha 14, a.s., se sídlem Metujská 907, 190 00 Praha 9</t>
  </si>
  <si>
    <t xml:space="preserve">Praha 14 kulturní, se sídlem Šimanovská 47, Praha 9, 198 00 Kulturní dům - Šimanovská </t>
  </si>
  <si>
    <t>Praha 14 kulturní, se sídlem Šimanovská 47, Praha 9, 198 00, Plechárna</t>
  </si>
  <si>
    <t>MČ Praha 14 - OHS Komunitní centrum - Kardašovská</t>
  </si>
  <si>
    <t>MČ Praha 14 - OHS - Bratří Venclíků</t>
  </si>
  <si>
    <t xml:space="preserve">Mateřská škola Praha 9 - Hloubětín, Zelenečská 500, se sídlem Zelenečská 500, Praha 9 - Hloubětín, 198 00 </t>
  </si>
  <si>
    <t xml:space="preserve">Základní škola, Praha 9- Kyje, Šimanovská 16, se sídlem Šimanovská 16, Praha 9 - Kyje, 198 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</si>
</sst>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Sylfaen"/>
      <family val="1"/>
      <charset val="238"/>
    </font>
    <font>
      <sz val="10"/>
      <name val="Sylfaen"/>
      <family val="1"/>
      <charset val="238"/>
    </font>
    <font>
      <sz val="12"/>
      <name val="Sylfaen"/>
      <family val="1"/>
      <charset val="238"/>
    </font>
    <font>
      <b/>
      <sz val="10"/>
      <name val="Sylfaen"/>
      <family val="1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/>
    <xf numFmtId="0" fontId="0" fillId="2" borderId="7" xfId="0" applyFill="1" applyBorder="1"/>
    <xf numFmtId="0" fontId="3" fillId="0" borderId="8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4" fillId="3" borderId="7" xfId="0" applyNumberFormat="1" applyFont="1" applyFill="1" applyBorder="1"/>
    <xf numFmtId="3" fontId="4" fillId="0" borderId="7" xfId="0" applyNumberFormat="1" applyFont="1" applyBorder="1"/>
    <xf numFmtId="0" fontId="0" fillId="2" borderId="10" xfId="0" applyFill="1" applyBorder="1"/>
    <xf numFmtId="0" fontId="3" fillId="0" borderId="11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4" fillId="3" borderId="10" xfId="0" applyNumberFormat="1" applyFont="1" applyFill="1" applyBorder="1"/>
    <xf numFmtId="3" fontId="4" fillId="0" borderId="10" xfId="0" applyNumberFormat="1" applyFont="1" applyBorder="1"/>
    <xf numFmtId="0" fontId="3" fillId="0" borderId="10" xfId="0" applyFont="1" applyBorder="1" applyAlignment="1">
      <alignment wrapText="1"/>
    </xf>
    <xf numFmtId="0" fontId="0" fillId="4" borderId="10" xfId="0" applyFill="1" applyBorder="1"/>
    <xf numFmtId="0" fontId="3" fillId="0" borderId="11" xfId="0" applyFont="1" applyBorder="1" applyAlignment="1">
      <alignment wrapText="1"/>
    </xf>
    <xf numFmtId="0" fontId="0" fillId="5" borderId="10" xfId="0" applyFill="1" applyBorder="1"/>
    <xf numFmtId="0" fontId="0" fillId="6" borderId="10" xfId="0" applyFill="1" applyBorder="1"/>
    <xf numFmtId="0" fontId="0" fillId="7" borderId="10" xfId="0" applyFill="1" applyBorder="1"/>
    <xf numFmtId="0" fontId="0" fillId="0" borderId="10" xfId="0" applyBorder="1"/>
    <xf numFmtId="0" fontId="3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/>
    <xf numFmtId="0" fontId="6" fillId="0" borderId="5" xfId="0" applyFont="1" applyBorder="1" applyAlignment="1"/>
    <xf numFmtId="0" fontId="2" fillId="0" borderId="5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3" fontId="2" fillId="8" borderId="0" xfId="0" applyNumberFormat="1" applyFont="1" applyFill="1"/>
    <xf numFmtId="3" fontId="4" fillId="0" borderId="0" xfId="0" applyNumberFormat="1" applyFont="1" applyFill="1" applyBorder="1"/>
    <xf numFmtId="0" fontId="0" fillId="0" borderId="10" xfId="0" applyBorder="1" applyAlignment="1">
      <alignment horizontal="left"/>
    </xf>
    <xf numFmtId="0" fontId="1" fillId="0" borderId="0" xfId="0" applyFont="1"/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/>
    <xf numFmtId="0" fontId="6" fillId="0" borderId="18" xfId="0" applyFont="1" applyBorder="1" applyAlignment="1"/>
    <xf numFmtId="0" fontId="2" fillId="0" borderId="18" xfId="0" applyFont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1" fillId="0" borderId="5" xfId="0" applyFont="1" applyBorder="1"/>
    <xf numFmtId="3" fontId="2" fillId="0" borderId="1" xfId="0" applyNumberFormat="1" applyFont="1" applyBorder="1"/>
    <xf numFmtId="3" fontId="1" fillId="8" borderId="6" xfId="0" applyNumberFormat="1" applyFont="1" applyFill="1" applyBorder="1"/>
    <xf numFmtId="0" fontId="0" fillId="9" borderId="10" xfId="0" applyFill="1" applyBorder="1"/>
    <xf numFmtId="0" fontId="0" fillId="2" borderId="7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5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0" fillId="10" borderId="10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11" borderId="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opLeftCell="A91" zoomScale="90" zoomScaleNormal="90" zoomScalePageLayoutView="90" workbookViewId="0">
      <selection activeCell="R9" sqref="R9"/>
    </sheetView>
  </sheetViews>
  <sheetFormatPr defaultColWidth="8.85546875" defaultRowHeight="12.75" x14ac:dyDescent="0.2"/>
  <cols>
    <col min="1" max="1" width="35" customWidth="1"/>
    <col min="2" max="2" width="21.140625" customWidth="1"/>
    <col min="3" max="3" width="30.42578125" customWidth="1"/>
    <col min="4" max="4" width="13.28515625" customWidth="1"/>
    <col min="5" max="5" width="11.28515625" customWidth="1"/>
    <col min="7" max="7" width="13.28515625" customWidth="1"/>
    <col min="8" max="8" width="14.42578125" bestFit="1" customWidth="1"/>
    <col min="9" max="9" width="17.28515625" customWidth="1"/>
  </cols>
  <sheetData>
    <row r="1" spans="1:9" ht="19.5" customHeight="1" x14ac:dyDescent="0.25">
      <c r="A1" s="38" t="s">
        <v>92</v>
      </c>
    </row>
    <row r="2" spans="1:9" ht="26.25" customHeight="1" thickBot="1" x14ac:dyDescent="0.3">
      <c r="A2" s="38" t="s">
        <v>42</v>
      </c>
    </row>
    <row r="3" spans="1:9" ht="54.75" thickBot="1" x14ac:dyDescent="0.4">
      <c r="A3" s="1" t="s">
        <v>0</v>
      </c>
      <c r="B3" s="2" t="s">
        <v>1</v>
      </c>
      <c r="C3" s="3" t="s">
        <v>2</v>
      </c>
      <c r="D3" s="4" t="s">
        <v>48</v>
      </c>
      <c r="E3" s="5" t="s">
        <v>3</v>
      </c>
      <c r="F3" s="4" t="s">
        <v>4</v>
      </c>
      <c r="G3" s="6" t="s">
        <v>47</v>
      </c>
      <c r="H3" s="51" t="s">
        <v>5</v>
      </c>
      <c r="I3" s="7" t="s">
        <v>6</v>
      </c>
    </row>
    <row r="4" spans="1:9" ht="30.75" x14ac:dyDescent="0.35">
      <c r="A4" s="8" t="s">
        <v>7</v>
      </c>
      <c r="B4" s="9" t="s">
        <v>8</v>
      </c>
      <c r="C4" s="10" t="s">
        <v>9</v>
      </c>
      <c r="D4" s="11" t="s">
        <v>10</v>
      </c>
      <c r="E4" s="11" t="s">
        <v>11</v>
      </c>
      <c r="F4" s="11">
        <v>5</v>
      </c>
      <c r="G4" s="12">
        <v>52</v>
      </c>
      <c r="H4" s="13"/>
      <c r="I4" s="14">
        <f t="shared" ref="I4:I36" si="0">F4*G4*H4</f>
        <v>0</v>
      </c>
    </row>
    <row r="5" spans="1:9" ht="30.75" x14ac:dyDescent="0.35">
      <c r="A5" s="15" t="s">
        <v>7</v>
      </c>
      <c r="B5" s="16" t="s">
        <v>8</v>
      </c>
      <c r="C5" s="10" t="s">
        <v>9</v>
      </c>
      <c r="D5" s="17" t="s">
        <v>10</v>
      </c>
      <c r="E5" s="17" t="s">
        <v>12</v>
      </c>
      <c r="F5" s="17">
        <v>1</v>
      </c>
      <c r="G5" s="18">
        <v>104</v>
      </c>
      <c r="H5" s="19"/>
      <c r="I5" s="20">
        <f t="shared" si="0"/>
        <v>0</v>
      </c>
    </row>
    <row r="6" spans="1:9" ht="30.75" x14ac:dyDescent="0.35">
      <c r="A6" s="15" t="s">
        <v>7</v>
      </c>
      <c r="B6" s="16" t="s">
        <v>8</v>
      </c>
      <c r="C6" s="10" t="s">
        <v>9</v>
      </c>
      <c r="D6" s="17" t="s">
        <v>10</v>
      </c>
      <c r="E6" s="17" t="s">
        <v>13</v>
      </c>
      <c r="F6" s="17">
        <v>1</v>
      </c>
      <c r="G6" s="18">
        <v>26</v>
      </c>
      <c r="H6" s="19"/>
      <c r="I6" s="20">
        <f t="shared" si="0"/>
        <v>0</v>
      </c>
    </row>
    <row r="7" spans="1:9" ht="30.75" x14ac:dyDescent="0.35">
      <c r="A7" s="15" t="s">
        <v>7</v>
      </c>
      <c r="B7" s="16" t="s">
        <v>8</v>
      </c>
      <c r="C7" s="10" t="s">
        <v>9</v>
      </c>
      <c r="D7" s="17" t="s">
        <v>14</v>
      </c>
      <c r="E7" s="17" t="s">
        <v>11</v>
      </c>
      <c r="F7" s="17">
        <v>2</v>
      </c>
      <c r="G7" s="18">
        <v>52</v>
      </c>
      <c r="H7" s="19"/>
      <c r="I7" s="20">
        <f t="shared" si="0"/>
        <v>0</v>
      </c>
    </row>
    <row r="8" spans="1:9" ht="30.75" x14ac:dyDescent="0.35">
      <c r="A8" s="15" t="s">
        <v>7</v>
      </c>
      <c r="B8" s="16" t="s">
        <v>8</v>
      </c>
      <c r="C8" s="10" t="s">
        <v>9</v>
      </c>
      <c r="D8" s="17" t="s">
        <v>14</v>
      </c>
      <c r="E8" s="17" t="s">
        <v>12</v>
      </c>
      <c r="F8" s="17">
        <v>1</v>
      </c>
      <c r="G8" s="18">
        <v>104</v>
      </c>
      <c r="H8" s="19"/>
      <c r="I8" s="20">
        <f t="shared" si="0"/>
        <v>0</v>
      </c>
    </row>
    <row r="9" spans="1:9" ht="30.75" x14ac:dyDescent="0.35">
      <c r="A9" s="15" t="s">
        <v>7</v>
      </c>
      <c r="B9" s="16" t="s">
        <v>8</v>
      </c>
      <c r="C9" s="10" t="s">
        <v>9</v>
      </c>
      <c r="D9" s="17" t="s">
        <v>15</v>
      </c>
      <c r="E9" s="17" t="s">
        <v>13</v>
      </c>
      <c r="F9" s="17">
        <v>1</v>
      </c>
      <c r="G9" s="18">
        <v>26</v>
      </c>
      <c r="H9" s="19"/>
      <c r="I9" s="20">
        <f t="shared" si="0"/>
        <v>0</v>
      </c>
    </row>
    <row r="10" spans="1:9" ht="30.75" x14ac:dyDescent="0.35">
      <c r="A10" s="15" t="s">
        <v>7</v>
      </c>
      <c r="B10" s="16" t="s">
        <v>16</v>
      </c>
      <c r="C10" s="21" t="s">
        <v>17</v>
      </c>
      <c r="D10" s="17" t="s">
        <v>18</v>
      </c>
      <c r="E10" s="17" t="s">
        <v>11</v>
      </c>
      <c r="F10" s="17">
        <v>15</v>
      </c>
      <c r="G10" s="18">
        <v>52</v>
      </c>
      <c r="H10" s="19"/>
      <c r="I10" s="20">
        <f t="shared" si="0"/>
        <v>0</v>
      </c>
    </row>
    <row r="11" spans="1:9" ht="30.75" x14ac:dyDescent="0.35">
      <c r="A11" s="15" t="s">
        <v>7</v>
      </c>
      <c r="B11" s="16" t="s">
        <v>16</v>
      </c>
      <c r="C11" s="21" t="s">
        <v>17</v>
      </c>
      <c r="D11" s="17" t="s">
        <v>18</v>
      </c>
      <c r="E11" s="17" t="s">
        <v>12</v>
      </c>
      <c r="F11" s="17">
        <v>9</v>
      </c>
      <c r="G11" s="18">
        <v>104</v>
      </c>
      <c r="H11" s="19"/>
      <c r="I11" s="20">
        <f t="shared" si="0"/>
        <v>0</v>
      </c>
    </row>
    <row r="12" spans="1:9" ht="30.75" x14ac:dyDescent="0.35">
      <c r="A12" s="15" t="s">
        <v>7</v>
      </c>
      <c r="B12" s="16" t="s">
        <v>16</v>
      </c>
      <c r="C12" s="21" t="s">
        <v>17</v>
      </c>
      <c r="D12" s="17" t="s">
        <v>18</v>
      </c>
      <c r="E12" s="17" t="s">
        <v>13</v>
      </c>
      <c r="F12" s="17">
        <v>3</v>
      </c>
      <c r="G12" s="18">
        <v>26</v>
      </c>
      <c r="H12" s="19"/>
      <c r="I12" s="20">
        <f t="shared" si="0"/>
        <v>0</v>
      </c>
    </row>
    <row r="13" spans="1:9" ht="30.75" x14ac:dyDescent="0.35">
      <c r="A13" s="22" t="s">
        <v>19</v>
      </c>
      <c r="B13" s="23" t="s">
        <v>20</v>
      </c>
      <c r="C13" s="10" t="s">
        <v>21</v>
      </c>
      <c r="D13" s="17" t="s">
        <v>14</v>
      </c>
      <c r="E13" s="17" t="s">
        <v>22</v>
      </c>
      <c r="F13" s="17">
        <v>1</v>
      </c>
      <c r="G13" s="18">
        <v>36</v>
      </c>
      <c r="H13" s="19"/>
      <c r="I13" s="20">
        <f t="shared" si="0"/>
        <v>0</v>
      </c>
    </row>
    <row r="14" spans="1:9" ht="30.75" x14ac:dyDescent="0.35">
      <c r="A14" s="22" t="s">
        <v>19</v>
      </c>
      <c r="B14" s="23" t="s">
        <v>23</v>
      </c>
      <c r="C14" s="10" t="s">
        <v>21</v>
      </c>
      <c r="D14" s="17" t="s">
        <v>18</v>
      </c>
      <c r="E14" s="17" t="s">
        <v>22</v>
      </c>
      <c r="F14" s="17">
        <v>1</v>
      </c>
      <c r="G14" s="18">
        <v>36</v>
      </c>
      <c r="H14" s="19"/>
      <c r="I14" s="20">
        <f t="shared" si="0"/>
        <v>0</v>
      </c>
    </row>
    <row r="15" spans="1:9" ht="30.75" x14ac:dyDescent="0.35">
      <c r="A15" s="24" t="s">
        <v>24</v>
      </c>
      <c r="B15" s="16" t="s">
        <v>8</v>
      </c>
      <c r="C15" s="10" t="s">
        <v>81</v>
      </c>
      <c r="D15" s="17" t="s">
        <v>10</v>
      </c>
      <c r="E15" s="17" t="s">
        <v>11</v>
      </c>
      <c r="F15" s="17">
        <v>2</v>
      </c>
      <c r="G15" s="18">
        <v>52</v>
      </c>
      <c r="H15" s="19"/>
      <c r="I15" s="20">
        <f t="shared" si="0"/>
        <v>0</v>
      </c>
    </row>
    <row r="16" spans="1:9" ht="30.75" x14ac:dyDescent="0.35">
      <c r="A16" s="24" t="s">
        <v>24</v>
      </c>
      <c r="B16" s="16" t="s">
        <v>8</v>
      </c>
      <c r="C16" s="10" t="s">
        <v>81</v>
      </c>
      <c r="D16" s="17" t="s">
        <v>10</v>
      </c>
      <c r="E16" s="17" t="s">
        <v>13</v>
      </c>
      <c r="F16" s="17">
        <v>1</v>
      </c>
      <c r="G16" s="18">
        <v>12</v>
      </c>
      <c r="H16" s="19"/>
      <c r="I16" s="20">
        <f t="shared" ref="I16" si="1">F16*G16*H16</f>
        <v>0</v>
      </c>
    </row>
    <row r="17" spans="1:9" ht="30.75" x14ac:dyDescent="0.35">
      <c r="A17" s="24" t="s">
        <v>24</v>
      </c>
      <c r="B17" s="16" t="s">
        <v>8</v>
      </c>
      <c r="C17" s="10" t="s">
        <v>81</v>
      </c>
      <c r="D17" s="17" t="s">
        <v>10</v>
      </c>
      <c r="E17" s="17" t="s">
        <v>25</v>
      </c>
      <c r="F17" s="17">
        <v>1</v>
      </c>
      <c r="G17" s="18">
        <v>12</v>
      </c>
      <c r="H17" s="19"/>
      <c r="I17" s="20">
        <f t="shared" si="0"/>
        <v>0</v>
      </c>
    </row>
    <row r="18" spans="1:9" ht="30.75" x14ac:dyDescent="0.35">
      <c r="A18" s="24" t="s">
        <v>24</v>
      </c>
      <c r="B18" s="16" t="s">
        <v>8</v>
      </c>
      <c r="C18" s="10" t="s">
        <v>81</v>
      </c>
      <c r="D18" s="17" t="s">
        <v>14</v>
      </c>
      <c r="E18" s="17" t="s">
        <v>11</v>
      </c>
      <c r="F18" s="17">
        <v>1</v>
      </c>
      <c r="G18" s="18">
        <v>52</v>
      </c>
      <c r="H18" s="19"/>
      <c r="I18" s="20">
        <f t="shared" si="0"/>
        <v>0</v>
      </c>
    </row>
    <row r="19" spans="1:9" ht="30.75" x14ac:dyDescent="0.35">
      <c r="A19" s="24" t="s">
        <v>24</v>
      </c>
      <c r="B19" s="16" t="s">
        <v>8</v>
      </c>
      <c r="C19" s="10" t="s">
        <v>81</v>
      </c>
      <c r="D19" s="17" t="s">
        <v>14</v>
      </c>
      <c r="E19" s="17" t="s">
        <v>13</v>
      </c>
      <c r="F19" s="17">
        <v>1</v>
      </c>
      <c r="G19" s="18">
        <v>26</v>
      </c>
      <c r="H19" s="19"/>
      <c r="I19" s="20">
        <f t="shared" si="0"/>
        <v>0</v>
      </c>
    </row>
    <row r="20" spans="1:9" ht="30.75" x14ac:dyDescent="0.35">
      <c r="A20" s="24" t="s">
        <v>24</v>
      </c>
      <c r="B20" s="16" t="s">
        <v>16</v>
      </c>
      <c r="C20" s="21" t="s">
        <v>82</v>
      </c>
      <c r="D20" s="17" t="s">
        <v>18</v>
      </c>
      <c r="E20" s="17" t="s">
        <v>11</v>
      </c>
      <c r="F20" s="17">
        <v>2</v>
      </c>
      <c r="G20" s="18">
        <v>52</v>
      </c>
      <c r="H20" s="19"/>
      <c r="I20" s="20">
        <f t="shared" si="0"/>
        <v>0</v>
      </c>
    </row>
    <row r="21" spans="1:9" ht="30.75" x14ac:dyDescent="0.35">
      <c r="A21" s="24" t="s">
        <v>24</v>
      </c>
      <c r="B21" s="16" t="s">
        <v>16</v>
      </c>
      <c r="C21" s="21" t="s">
        <v>82</v>
      </c>
      <c r="D21" s="17" t="s">
        <v>18</v>
      </c>
      <c r="E21" s="17" t="s">
        <v>13</v>
      </c>
      <c r="F21" s="17">
        <v>3</v>
      </c>
      <c r="G21" s="18">
        <v>26</v>
      </c>
      <c r="H21" s="19"/>
      <c r="I21" s="20">
        <f t="shared" si="0"/>
        <v>0</v>
      </c>
    </row>
    <row r="22" spans="1:9" ht="30.75" x14ac:dyDescent="0.35">
      <c r="A22" s="24" t="s">
        <v>24</v>
      </c>
      <c r="B22" s="16" t="s">
        <v>16</v>
      </c>
      <c r="C22" s="21" t="s">
        <v>82</v>
      </c>
      <c r="D22" s="17" t="s">
        <v>18</v>
      </c>
      <c r="E22" s="17" t="s">
        <v>25</v>
      </c>
      <c r="F22" s="17">
        <v>1</v>
      </c>
      <c r="G22" s="18">
        <v>12</v>
      </c>
      <c r="H22" s="19"/>
      <c r="I22" s="20">
        <f t="shared" si="0"/>
        <v>0</v>
      </c>
    </row>
    <row r="23" spans="1:9" ht="30.75" x14ac:dyDescent="0.35">
      <c r="A23" s="26" t="s">
        <v>88</v>
      </c>
      <c r="B23" s="16" t="s">
        <v>8</v>
      </c>
      <c r="C23" s="10" t="s">
        <v>85</v>
      </c>
      <c r="D23" s="17" t="s">
        <v>10</v>
      </c>
      <c r="E23" s="17" t="s">
        <v>12</v>
      </c>
      <c r="F23" s="17">
        <v>2</v>
      </c>
      <c r="G23" s="18">
        <v>52</v>
      </c>
      <c r="H23" s="19"/>
      <c r="I23" s="20">
        <f>F23*G23*H23</f>
        <v>0</v>
      </c>
    </row>
    <row r="24" spans="1:9" ht="30.75" x14ac:dyDescent="0.35">
      <c r="A24" s="26" t="s">
        <v>88</v>
      </c>
      <c r="B24" s="16" t="s">
        <v>8</v>
      </c>
      <c r="C24" s="10" t="s">
        <v>85</v>
      </c>
      <c r="D24" s="17" t="s">
        <v>14</v>
      </c>
      <c r="E24" s="17" t="s">
        <v>13</v>
      </c>
      <c r="F24" s="17">
        <v>2</v>
      </c>
      <c r="G24" s="18">
        <v>52</v>
      </c>
      <c r="H24" s="19"/>
      <c r="I24" s="20">
        <f>F24*G24*H24</f>
        <v>0</v>
      </c>
    </row>
    <row r="25" spans="1:9" ht="30.75" x14ac:dyDescent="0.35">
      <c r="A25" s="25" t="s">
        <v>26</v>
      </c>
      <c r="B25" s="16" t="s">
        <v>8</v>
      </c>
      <c r="C25" s="10" t="s">
        <v>86</v>
      </c>
      <c r="D25" s="17" t="s">
        <v>10</v>
      </c>
      <c r="E25" s="17" t="s">
        <v>13</v>
      </c>
      <c r="F25" s="17">
        <v>2</v>
      </c>
      <c r="G25" s="18">
        <v>26</v>
      </c>
      <c r="H25" s="19"/>
      <c r="I25" s="20">
        <f t="shared" si="0"/>
        <v>0</v>
      </c>
    </row>
    <row r="26" spans="1:9" ht="30.75" x14ac:dyDescent="0.35">
      <c r="A26" s="25" t="s">
        <v>26</v>
      </c>
      <c r="B26" s="16" t="s">
        <v>8</v>
      </c>
      <c r="C26" s="10" t="s">
        <v>9</v>
      </c>
      <c r="D26" s="17" t="s">
        <v>10</v>
      </c>
      <c r="E26" s="17" t="s">
        <v>25</v>
      </c>
      <c r="F26" s="17">
        <v>3</v>
      </c>
      <c r="G26" s="18">
        <v>12</v>
      </c>
      <c r="H26" s="19"/>
      <c r="I26" s="20">
        <f t="shared" si="0"/>
        <v>0</v>
      </c>
    </row>
    <row r="27" spans="1:9" ht="30.75" x14ac:dyDescent="0.35">
      <c r="A27" s="25" t="s">
        <v>26</v>
      </c>
      <c r="B27" s="16" t="s">
        <v>8</v>
      </c>
      <c r="C27" s="10" t="s">
        <v>86</v>
      </c>
      <c r="D27" s="17" t="s">
        <v>14</v>
      </c>
      <c r="E27" s="17" t="s">
        <v>13</v>
      </c>
      <c r="F27" s="17">
        <v>2</v>
      </c>
      <c r="G27" s="18">
        <v>26</v>
      </c>
      <c r="H27" s="19"/>
      <c r="I27" s="20">
        <f t="shared" si="0"/>
        <v>0</v>
      </c>
    </row>
    <row r="28" spans="1:9" ht="30.75" x14ac:dyDescent="0.35">
      <c r="A28" s="25" t="s">
        <v>26</v>
      </c>
      <c r="B28" s="16" t="s">
        <v>8</v>
      </c>
      <c r="C28" s="10" t="s">
        <v>86</v>
      </c>
      <c r="D28" s="17" t="s">
        <v>14</v>
      </c>
      <c r="E28" s="17" t="s">
        <v>25</v>
      </c>
      <c r="F28" s="17">
        <v>2</v>
      </c>
      <c r="G28" s="18">
        <v>26</v>
      </c>
      <c r="H28" s="19"/>
      <c r="I28" s="20">
        <f t="shared" ref="I28" si="2">F28*G28*H28</f>
        <v>0</v>
      </c>
    </row>
    <row r="29" spans="1:9" ht="30.75" x14ac:dyDescent="0.35">
      <c r="A29" s="25" t="s">
        <v>26</v>
      </c>
      <c r="B29" s="16" t="s">
        <v>16</v>
      </c>
      <c r="C29" s="21" t="s">
        <v>17</v>
      </c>
      <c r="D29" s="17" t="s">
        <v>18</v>
      </c>
      <c r="E29" s="17" t="s">
        <v>13</v>
      </c>
      <c r="F29" s="17">
        <v>3</v>
      </c>
      <c r="G29" s="18">
        <v>26</v>
      </c>
      <c r="H29" s="19"/>
      <c r="I29" s="20">
        <f t="shared" si="0"/>
        <v>0</v>
      </c>
    </row>
    <row r="30" spans="1:9" ht="30.75" x14ac:dyDescent="0.35">
      <c r="A30" s="25" t="s">
        <v>26</v>
      </c>
      <c r="B30" s="16" t="s">
        <v>16</v>
      </c>
      <c r="C30" s="21" t="s">
        <v>87</v>
      </c>
      <c r="D30" s="17" t="s">
        <v>27</v>
      </c>
      <c r="E30" s="17" t="s">
        <v>25</v>
      </c>
      <c r="F30" s="17">
        <v>1</v>
      </c>
      <c r="G30" s="18">
        <v>12</v>
      </c>
      <c r="H30" s="19"/>
      <c r="I30" s="20">
        <f t="shared" si="0"/>
        <v>0</v>
      </c>
    </row>
    <row r="31" spans="1:9" ht="18" x14ac:dyDescent="0.35">
      <c r="A31" s="53" t="s">
        <v>83</v>
      </c>
      <c r="B31" s="16" t="s">
        <v>8</v>
      </c>
      <c r="C31" s="10" t="s">
        <v>84</v>
      </c>
      <c r="D31" s="17" t="s">
        <v>10</v>
      </c>
      <c r="E31" s="17" t="s">
        <v>11</v>
      </c>
      <c r="F31" s="17"/>
      <c r="G31" s="18"/>
      <c r="H31" s="19"/>
      <c r="I31" s="20"/>
    </row>
    <row r="32" spans="1:9" ht="18" x14ac:dyDescent="0.35">
      <c r="A32" s="53"/>
      <c r="B32" s="16"/>
      <c r="C32" s="10"/>
      <c r="D32" s="17"/>
      <c r="E32" s="17"/>
      <c r="F32" s="17"/>
      <c r="G32" s="18"/>
      <c r="H32" s="19"/>
      <c r="I32" s="20"/>
    </row>
    <row r="33" spans="1:9" ht="25.35" customHeight="1" x14ac:dyDescent="0.35">
      <c r="A33" s="27" t="s">
        <v>28</v>
      </c>
      <c r="B33" s="23" t="s">
        <v>29</v>
      </c>
      <c r="C33" s="10" t="s">
        <v>30</v>
      </c>
      <c r="D33" s="17" t="s">
        <v>31</v>
      </c>
      <c r="E33" s="17" t="s">
        <v>25</v>
      </c>
      <c r="F33" s="17">
        <v>1</v>
      </c>
      <c r="G33" s="18">
        <v>12</v>
      </c>
      <c r="H33" s="19"/>
      <c r="I33" s="20">
        <f t="shared" si="0"/>
        <v>0</v>
      </c>
    </row>
    <row r="34" spans="1:9" ht="29.45" customHeight="1" x14ac:dyDescent="0.35">
      <c r="A34" s="27" t="s">
        <v>28</v>
      </c>
      <c r="B34" s="16" t="s">
        <v>8</v>
      </c>
      <c r="C34" s="10" t="s">
        <v>9</v>
      </c>
      <c r="D34" s="17" t="s">
        <v>14</v>
      </c>
      <c r="E34" s="17" t="s">
        <v>11</v>
      </c>
      <c r="F34" s="17">
        <v>1</v>
      </c>
      <c r="G34" s="18">
        <v>52</v>
      </c>
      <c r="H34" s="19"/>
      <c r="I34" s="20">
        <f t="shared" si="0"/>
        <v>0</v>
      </c>
    </row>
    <row r="35" spans="1:9" ht="28.35" customHeight="1" x14ac:dyDescent="0.35">
      <c r="A35" s="27" t="s">
        <v>28</v>
      </c>
      <c r="B35" s="16" t="s">
        <v>8</v>
      </c>
      <c r="C35" s="10" t="s">
        <v>9</v>
      </c>
      <c r="D35" s="17" t="s">
        <v>14</v>
      </c>
      <c r="E35" s="17" t="s">
        <v>13</v>
      </c>
      <c r="F35" s="17">
        <v>1</v>
      </c>
      <c r="G35" s="18">
        <v>26</v>
      </c>
      <c r="H35" s="19"/>
      <c r="I35" s="20">
        <f>F35*G35*H35</f>
        <v>0</v>
      </c>
    </row>
    <row r="36" spans="1:9" ht="23.1" customHeight="1" thickBot="1" x14ac:dyDescent="0.4">
      <c r="A36" s="27" t="s">
        <v>7</v>
      </c>
      <c r="B36" s="28" t="s">
        <v>32</v>
      </c>
      <c r="C36" s="21" t="s">
        <v>33</v>
      </c>
      <c r="D36" s="29" t="s">
        <v>34</v>
      </c>
      <c r="E36" s="30" t="s">
        <v>35</v>
      </c>
      <c r="F36" s="17">
        <v>100</v>
      </c>
      <c r="G36" s="18">
        <v>1</v>
      </c>
      <c r="H36" s="19"/>
      <c r="I36" s="20">
        <f t="shared" si="0"/>
        <v>0</v>
      </c>
    </row>
    <row r="37" spans="1:9" ht="18.75" thickBot="1" x14ac:dyDescent="0.4">
      <c r="B37" s="31" t="s">
        <v>36</v>
      </c>
      <c r="C37" s="32"/>
      <c r="D37" s="32"/>
      <c r="E37" s="32"/>
      <c r="F37" s="33"/>
      <c r="G37" s="34"/>
      <c r="H37" s="20"/>
      <c r="I37" s="35">
        <f>SUM(I4:I36)</f>
        <v>0</v>
      </c>
    </row>
    <row r="38" spans="1:9" ht="18" customHeight="1" x14ac:dyDescent="0.35">
      <c r="I38" s="36"/>
    </row>
    <row r="39" spans="1:9" x14ac:dyDescent="0.2">
      <c r="A39" t="s">
        <v>37</v>
      </c>
    </row>
    <row r="40" spans="1:9" x14ac:dyDescent="0.2">
      <c r="A40" t="s">
        <v>38</v>
      </c>
    </row>
    <row r="41" spans="1:9" x14ac:dyDescent="0.2">
      <c r="A41" t="s">
        <v>39</v>
      </c>
    </row>
    <row r="42" spans="1:9" x14ac:dyDescent="0.2">
      <c r="A42" t="s">
        <v>40</v>
      </c>
    </row>
    <row r="43" spans="1:9" x14ac:dyDescent="0.2">
      <c r="A43" t="s">
        <v>41</v>
      </c>
    </row>
    <row r="45" spans="1:9" ht="40.700000000000003" customHeight="1" x14ac:dyDescent="0.2"/>
    <row r="46" spans="1:9" ht="16.5" thickBot="1" x14ac:dyDescent="0.3">
      <c r="A46" s="38" t="s">
        <v>56</v>
      </c>
    </row>
    <row r="47" spans="1:9" s="39" customFormat="1" ht="39" customHeight="1" x14ac:dyDescent="0.35">
      <c r="A47" s="42" t="s">
        <v>52</v>
      </c>
      <c r="B47" s="43" t="s">
        <v>59</v>
      </c>
      <c r="C47" s="43" t="s">
        <v>49</v>
      </c>
      <c r="D47" s="43" t="s">
        <v>46</v>
      </c>
      <c r="E47" s="40"/>
      <c r="F47" s="40" t="s">
        <v>44</v>
      </c>
      <c r="G47" s="40" t="s">
        <v>45</v>
      </c>
      <c r="H47" s="40" t="s">
        <v>73</v>
      </c>
      <c r="I47" s="44" t="s">
        <v>6</v>
      </c>
    </row>
    <row r="48" spans="1:9" ht="18" x14ac:dyDescent="0.35">
      <c r="A48" s="37" t="s">
        <v>60</v>
      </c>
      <c r="B48" s="37">
        <v>200307</v>
      </c>
      <c r="C48" s="27" t="s">
        <v>50</v>
      </c>
      <c r="D48" s="41" t="s">
        <v>51</v>
      </c>
      <c r="E48" s="41"/>
      <c r="F48" s="41" t="s">
        <v>55</v>
      </c>
      <c r="G48" s="41">
        <v>444</v>
      </c>
      <c r="H48" s="19"/>
      <c r="I48" s="20">
        <f>G48*H48</f>
        <v>0</v>
      </c>
    </row>
    <row r="49" spans="1:9" ht="18.75" thickBot="1" x14ac:dyDescent="0.4">
      <c r="B49" s="45" t="s">
        <v>53</v>
      </c>
      <c r="C49" s="46"/>
      <c r="D49" s="46"/>
      <c r="E49" s="46"/>
      <c r="F49" s="47"/>
      <c r="G49" s="48"/>
      <c r="H49" s="14"/>
      <c r="I49" s="35">
        <f>SUM(I17:I48)</f>
        <v>0</v>
      </c>
    </row>
    <row r="51" spans="1:9" x14ac:dyDescent="0.2">
      <c r="A51" t="s">
        <v>37</v>
      </c>
    </row>
    <row r="52" spans="1:9" x14ac:dyDescent="0.2">
      <c r="A52" t="s">
        <v>72</v>
      </c>
    </row>
    <row r="53" spans="1:9" x14ac:dyDescent="0.2">
      <c r="A53" t="s">
        <v>54</v>
      </c>
    </row>
    <row r="56" spans="1:9" ht="16.5" thickBot="1" x14ac:dyDescent="0.3">
      <c r="A56" s="38" t="s">
        <v>57</v>
      </c>
    </row>
    <row r="57" spans="1:9" s="39" customFormat="1" ht="39" customHeight="1" x14ac:dyDescent="0.35">
      <c r="A57" s="42" t="s">
        <v>52</v>
      </c>
      <c r="B57" s="43" t="s">
        <v>59</v>
      </c>
      <c r="C57" s="43" t="s">
        <v>49</v>
      </c>
      <c r="D57" s="43" t="s">
        <v>46</v>
      </c>
      <c r="E57" s="40"/>
      <c r="F57" s="40" t="s">
        <v>44</v>
      </c>
      <c r="G57" s="40" t="s">
        <v>45</v>
      </c>
      <c r="H57" s="40" t="s">
        <v>73</v>
      </c>
      <c r="I57" s="44" t="s">
        <v>6</v>
      </c>
    </row>
    <row r="58" spans="1:9" ht="18" x14ac:dyDescent="0.35">
      <c r="A58" s="37" t="s">
        <v>58</v>
      </c>
      <c r="B58" s="37">
        <v>200201</v>
      </c>
      <c r="C58" s="27" t="s">
        <v>50</v>
      </c>
      <c r="D58" s="41" t="s">
        <v>51</v>
      </c>
      <c r="E58" s="41"/>
      <c r="F58" s="41" t="s">
        <v>55</v>
      </c>
      <c r="G58" s="41">
        <v>24</v>
      </c>
      <c r="H58" s="19"/>
      <c r="I58" s="20">
        <f>G58*H58</f>
        <v>0</v>
      </c>
    </row>
    <row r="59" spans="1:9" ht="18.75" thickBot="1" x14ac:dyDescent="0.4">
      <c r="B59" s="45" t="s">
        <v>53</v>
      </c>
      <c r="C59" s="46"/>
      <c r="D59" s="46"/>
      <c r="E59" s="46"/>
      <c r="F59" s="47"/>
      <c r="G59" s="48"/>
      <c r="H59" s="14"/>
      <c r="I59" s="35">
        <f>SUM(I30:I58)</f>
        <v>0</v>
      </c>
    </row>
    <row r="61" spans="1:9" x14ac:dyDescent="0.2">
      <c r="A61" t="s">
        <v>37</v>
      </c>
    </row>
    <row r="62" spans="1:9" x14ac:dyDescent="0.2">
      <c r="A62" t="s">
        <v>61</v>
      </c>
    </row>
    <row r="63" spans="1:9" x14ac:dyDescent="0.2">
      <c r="A63" t="s">
        <v>62</v>
      </c>
    </row>
    <row r="64" spans="1:9" x14ac:dyDescent="0.2">
      <c r="A64" t="s">
        <v>63</v>
      </c>
    </row>
    <row r="65" spans="1:9" x14ac:dyDescent="0.2">
      <c r="A65" t="s">
        <v>64</v>
      </c>
    </row>
    <row r="68" spans="1:9" ht="16.5" thickBot="1" x14ac:dyDescent="0.3">
      <c r="A68" s="38" t="s">
        <v>65</v>
      </c>
    </row>
    <row r="69" spans="1:9" s="39" customFormat="1" ht="45" customHeight="1" x14ac:dyDescent="0.35">
      <c r="A69" s="42" t="s">
        <v>52</v>
      </c>
      <c r="B69" s="43" t="s">
        <v>59</v>
      </c>
      <c r="C69" s="43"/>
      <c r="D69" s="43" t="s">
        <v>71</v>
      </c>
      <c r="E69" s="40" t="s">
        <v>66</v>
      </c>
      <c r="F69" s="40" t="s">
        <v>44</v>
      </c>
      <c r="G69" s="40" t="s">
        <v>45</v>
      </c>
      <c r="H69" s="40" t="s">
        <v>73</v>
      </c>
      <c r="I69" s="44" t="s">
        <v>6</v>
      </c>
    </row>
    <row r="70" spans="1:9" ht="18" x14ac:dyDescent="0.35">
      <c r="A70" s="37" t="s">
        <v>68</v>
      </c>
      <c r="B70" s="37">
        <v>200301</v>
      </c>
      <c r="C70" s="27"/>
      <c r="D70" s="41">
        <v>45</v>
      </c>
      <c r="E70" s="41" t="s">
        <v>67</v>
      </c>
      <c r="F70" s="41" t="s">
        <v>43</v>
      </c>
      <c r="G70" s="41">
        <f>D70*3*52</f>
        <v>7020</v>
      </c>
      <c r="H70" s="19"/>
      <c r="I70" s="20">
        <f>G70*H70</f>
        <v>0</v>
      </c>
    </row>
    <row r="71" spans="1:9" ht="18.75" thickBot="1" x14ac:dyDescent="0.4">
      <c r="B71" s="45" t="s">
        <v>53</v>
      </c>
      <c r="C71" s="46"/>
      <c r="D71" s="46"/>
      <c r="E71" s="46"/>
      <c r="F71" s="47"/>
      <c r="G71" s="48"/>
      <c r="H71" s="14"/>
      <c r="I71" s="35">
        <f>SUM(I42:I70)</f>
        <v>0</v>
      </c>
    </row>
    <row r="73" spans="1:9" x14ac:dyDescent="0.2">
      <c r="A73" t="s">
        <v>37</v>
      </c>
    </row>
    <row r="74" spans="1:9" x14ac:dyDescent="0.2">
      <c r="A74" t="s">
        <v>69</v>
      </c>
    </row>
    <row r="75" spans="1:9" x14ac:dyDescent="0.2">
      <c r="A75" t="s">
        <v>70</v>
      </c>
    </row>
    <row r="78" spans="1:9" ht="16.5" thickBot="1" x14ac:dyDescent="0.3">
      <c r="A78" s="38" t="s">
        <v>74</v>
      </c>
    </row>
    <row r="79" spans="1:9" s="39" customFormat="1" ht="45" customHeight="1" x14ac:dyDescent="0.35">
      <c r="A79" s="42" t="s">
        <v>52</v>
      </c>
      <c r="B79" s="43" t="s">
        <v>59</v>
      </c>
      <c r="C79" s="43"/>
      <c r="D79" s="43" t="s">
        <v>76</v>
      </c>
      <c r="E79" s="40"/>
      <c r="F79" s="40" t="s">
        <v>44</v>
      </c>
      <c r="G79" s="40" t="s">
        <v>45</v>
      </c>
      <c r="H79" s="40" t="s">
        <v>73</v>
      </c>
      <c r="I79" s="44" t="s">
        <v>6</v>
      </c>
    </row>
    <row r="80" spans="1:9" ht="18" x14ac:dyDescent="0.35">
      <c r="A80" s="37" t="s">
        <v>75</v>
      </c>
      <c r="B80" s="37">
        <v>200307</v>
      </c>
      <c r="C80" s="27"/>
      <c r="D80" s="41">
        <v>75</v>
      </c>
      <c r="E80" s="41"/>
      <c r="F80" s="41" t="s">
        <v>77</v>
      </c>
      <c r="G80" s="41">
        <v>75</v>
      </c>
      <c r="H80" s="19"/>
      <c r="I80" s="20">
        <f>G80*H80</f>
        <v>0</v>
      </c>
    </row>
    <row r="81" spans="1:9" ht="18.75" thickBot="1" x14ac:dyDescent="0.4">
      <c r="B81" s="45" t="s">
        <v>79</v>
      </c>
      <c r="C81" s="46"/>
      <c r="D81" s="46"/>
      <c r="E81" s="46"/>
      <c r="F81" s="47"/>
      <c r="G81" s="48"/>
      <c r="H81" s="14"/>
      <c r="I81" s="35">
        <f>SUM(I52:I80)</f>
        <v>0</v>
      </c>
    </row>
    <row r="83" spans="1:9" x14ac:dyDescent="0.2">
      <c r="A83" t="s">
        <v>37</v>
      </c>
    </row>
    <row r="84" spans="1:9" x14ac:dyDescent="0.2">
      <c r="A84" t="s">
        <v>78</v>
      </c>
    </row>
    <row r="87" spans="1:9" ht="13.5" thickBot="1" x14ac:dyDescent="0.25"/>
    <row r="88" spans="1:9" s="38" customFormat="1" ht="20.25" customHeight="1" thickBot="1" x14ac:dyDescent="0.3">
      <c r="A88" s="49" t="s">
        <v>80</v>
      </c>
      <c r="B88" s="50"/>
      <c r="C88" s="50"/>
      <c r="D88" s="50"/>
      <c r="E88" s="50"/>
      <c r="F88" s="50"/>
      <c r="G88" s="50"/>
      <c r="H88" s="50"/>
      <c r="I88" s="52">
        <f>I37+I49+I59+I71+I81</f>
        <v>0</v>
      </c>
    </row>
  </sheetData>
  <pageMargins left="0.70866141732283472" right="0.70866141732283472" top="0.78740157480314965" bottom="0.78740157480314965" header="0.31496062992125984" footer="0.31496062992125984"/>
  <pageSetup paperSize="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tabSelected="1" view="pageLayout" topLeftCell="A133" zoomScaleNormal="100" workbookViewId="0">
      <selection activeCell="A115" sqref="A115:A117"/>
    </sheetView>
  </sheetViews>
  <sheetFormatPr defaultColWidth="8.85546875" defaultRowHeight="12.75" x14ac:dyDescent="0.2"/>
  <cols>
    <col min="1" max="1" width="37.42578125" customWidth="1"/>
    <col min="2" max="2" width="11.42578125" customWidth="1"/>
    <col min="3" max="3" width="21.140625" customWidth="1"/>
    <col min="4" max="4" width="10.42578125" customWidth="1"/>
    <col min="5" max="5" width="10.28515625" customWidth="1"/>
  </cols>
  <sheetData>
    <row r="1" spans="1:6" ht="15" customHeight="1" x14ac:dyDescent="0.25">
      <c r="A1" s="38" t="s">
        <v>93</v>
      </c>
    </row>
    <row r="2" spans="1:6" ht="9" customHeight="1" thickBot="1" x14ac:dyDescent="0.25"/>
    <row r="3" spans="1:6" ht="26.25" thickBot="1" x14ac:dyDescent="0.25">
      <c r="A3" s="69" t="s">
        <v>0</v>
      </c>
      <c r="B3" s="70" t="s">
        <v>1</v>
      </c>
      <c r="C3" s="71" t="s">
        <v>2</v>
      </c>
      <c r="D3" s="72" t="s">
        <v>48</v>
      </c>
      <c r="E3" s="73" t="s">
        <v>3</v>
      </c>
      <c r="F3" s="72" t="s">
        <v>4</v>
      </c>
    </row>
    <row r="4" spans="1:6" ht="25.5" x14ac:dyDescent="0.2">
      <c r="A4" s="54" t="s">
        <v>7</v>
      </c>
      <c r="B4" s="55" t="s">
        <v>8</v>
      </c>
      <c r="C4" s="56" t="s">
        <v>9</v>
      </c>
      <c r="D4" s="57" t="s">
        <v>14</v>
      </c>
      <c r="E4" s="57" t="s">
        <v>12</v>
      </c>
      <c r="F4" s="57">
        <v>4</v>
      </c>
    </row>
    <row r="5" spans="1:6" ht="25.5" x14ac:dyDescent="0.2">
      <c r="A5" s="58" t="s">
        <v>7</v>
      </c>
      <c r="B5" s="59" t="s">
        <v>16</v>
      </c>
      <c r="C5" s="60" t="s">
        <v>17</v>
      </c>
      <c r="D5" s="61" t="s">
        <v>18</v>
      </c>
      <c r="E5" s="57" t="s">
        <v>12</v>
      </c>
      <c r="F5" s="61">
        <v>1</v>
      </c>
    </row>
    <row r="6" spans="1:6" ht="25.5" x14ac:dyDescent="0.2">
      <c r="A6" s="62" t="s">
        <v>90</v>
      </c>
      <c r="B6" s="63" t="s">
        <v>20</v>
      </c>
      <c r="C6" s="56" t="s">
        <v>21</v>
      </c>
      <c r="D6" s="61" t="s">
        <v>18</v>
      </c>
      <c r="E6" s="61" t="s">
        <v>13</v>
      </c>
      <c r="F6" s="61">
        <v>1</v>
      </c>
    </row>
    <row r="7" spans="1:6" ht="25.5" x14ac:dyDescent="0.2">
      <c r="A7" s="67" t="s">
        <v>83</v>
      </c>
      <c r="B7" s="59" t="s">
        <v>8</v>
      </c>
      <c r="C7" s="56" t="s">
        <v>84</v>
      </c>
      <c r="D7" s="61" t="s">
        <v>10</v>
      </c>
      <c r="E7" s="61" t="s">
        <v>11</v>
      </c>
      <c r="F7" s="61">
        <v>1</v>
      </c>
    </row>
    <row r="9" spans="1:6" ht="15.75" x14ac:dyDescent="0.25">
      <c r="A9" s="38" t="s">
        <v>94</v>
      </c>
    </row>
    <row r="10" spans="1:6" ht="9" customHeight="1" thickBot="1" x14ac:dyDescent="0.25"/>
    <row r="11" spans="1:6" ht="26.25" thickBot="1" x14ac:dyDescent="0.25">
      <c r="A11" s="69" t="s">
        <v>0</v>
      </c>
      <c r="B11" s="70" t="s">
        <v>1</v>
      </c>
      <c r="C11" s="71" t="s">
        <v>2</v>
      </c>
      <c r="D11" s="72" t="s">
        <v>48</v>
      </c>
      <c r="E11" s="73" t="s">
        <v>3</v>
      </c>
      <c r="F11" s="72" t="s">
        <v>4</v>
      </c>
    </row>
    <row r="12" spans="1:6" ht="25.5" x14ac:dyDescent="0.2">
      <c r="A12" s="58" t="s">
        <v>7</v>
      </c>
      <c r="B12" s="59" t="s">
        <v>16</v>
      </c>
      <c r="C12" s="60" t="s">
        <v>17</v>
      </c>
      <c r="D12" s="61" t="s">
        <v>18</v>
      </c>
      <c r="E12" s="57" t="s">
        <v>12</v>
      </c>
      <c r="F12" s="61">
        <v>3</v>
      </c>
    </row>
    <row r="13" spans="1:6" ht="25.5" x14ac:dyDescent="0.2">
      <c r="A13" s="66" t="s">
        <v>26</v>
      </c>
      <c r="B13" s="59" t="s">
        <v>16</v>
      </c>
      <c r="C13" s="60" t="s">
        <v>87</v>
      </c>
      <c r="D13" s="61" t="s">
        <v>18</v>
      </c>
      <c r="E13" s="61" t="s">
        <v>13</v>
      </c>
      <c r="F13" s="61">
        <v>1</v>
      </c>
    </row>
    <row r="14" spans="1:6" ht="25.5" x14ac:dyDescent="0.2">
      <c r="A14" s="67" t="s">
        <v>83</v>
      </c>
      <c r="B14" s="59" t="s">
        <v>8</v>
      </c>
      <c r="C14" s="56" t="s">
        <v>84</v>
      </c>
      <c r="D14" s="61" t="s">
        <v>10</v>
      </c>
      <c r="E14" s="61" t="s">
        <v>12</v>
      </c>
      <c r="F14" s="61">
        <v>2</v>
      </c>
    </row>
    <row r="16" spans="1:6" ht="15.75" x14ac:dyDescent="0.25">
      <c r="A16" s="38" t="s">
        <v>95</v>
      </c>
    </row>
    <row r="17" spans="1:6" ht="9" customHeight="1" thickBot="1" x14ac:dyDescent="0.25"/>
    <row r="18" spans="1:6" ht="26.25" thickBot="1" x14ac:dyDescent="0.25">
      <c r="A18" s="69" t="s">
        <v>0</v>
      </c>
      <c r="B18" s="70" t="s">
        <v>1</v>
      </c>
      <c r="C18" s="71" t="s">
        <v>2</v>
      </c>
      <c r="D18" s="72" t="s">
        <v>48</v>
      </c>
      <c r="E18" s="73" t="s">
        <v>3</v>
      </c>
      <c r="F18" s="72" t="s">
        <v>4</v>
      </c>
    </row>
    <row r="19" spans="1:6" ht="25.5" x14ac:dyDescent="0.2">
      <c r="A19" s="58" t="s">
        <v>7</v>
      </c>
      <c r="B19" s="59" t="s">
        <v>16</v>
      </c>
      <c r="C19" s="60" t="s">
        <v>17</v>
      </c>
      <c r="D19" s="61" t="s">
        <v>18</v>
      </c>
      <c r="E19" s="57" t="s">
        <v>11</v>
      </c>
      <c r="F19" s="61">
        <v>3</v>
      </c>
    </row>
    <row r="20" spans="1:6" ht="25.5" x14ac:dyDescent="0.2">
      <c r="A20" s="64" t="s">
        <v>24</v>
      </c>
      <c r="B20" s="59" t="s">
        <v>16</v>
      </c>
      <c r="C20" s="60" t="s">
        <v>82</v>
      </c>
      <c r="D20" s="61" t="s">
        <v>18</v>
      </c>
      <c r="E20" s="61" t="s">
        <v>13</v>
      </c>
      <c r="F20" s="61">
        <v>1</v>
      </c>
    </row>
    <row r="21" spans="1:6" ht="25.5" x14ac:dyDescent="0.2">
      <c r="A21" s="66" t="s">
        <v>26</v>
      </c>
      <c r="B21" s="59" t="s">
        <v>16</v>
      </c>
      <c r="C21" s="60" t="s">
        <v>87</v>
      </c>
      <c r="D21" s="61" t="s">
        <v>18</v>
      </c>
      <c r="E21" s="61" t="s">
        <v>13</v>
      </c>
      <c r="F21" s="61">
        <v>1</v>
      </c>
    </row>
    <row r="22" spans="1:6" ht="25.5" x14ac:dyDescent="0.2">
      <c r="A22" s="67" t="s">
        <v>83</v>
      </c>
      <c r="B22" s="59" t="s">
        <v>8</v>
      </c>
      <c r="C22" s="56" t="s">
        <v>84</v>
      </c>
      <c r="D22" s="61" t="s">
        <v>10</v>
      </c>
      <c r="E22" s="61" t="s">
        <v>12</v>
      </c>
      <c r="F22" s="61">
        <v>2</v>
      </c>
    </row>
    <row r="23" spans="1:6" ht="25.5" x14ac:dyDescent="0.2">
      <c r="A23" s="68" t="s">
        <v>28</v>
      </c>
      <c r="B23" s="59" t="s">
        <v>8</v>
      </c>
      <c r="C23" s="56" t="s">
        <v>9</v>
      </c>
      <c r="D23" s="61" t="s">
        <v>14</v>
      </c>
      <c r="E23" s="61" t="s">
        <v>13</v>
      </c>
      <c r="F23" s="61">
        <v>1</v>
      </c>
    </row>
    <row r="25" spans="1:6" ht="15.75" x14ac:dyDescent="0.25">
      <c r="A25" s="38" t="s">
        <v>96</v>
      </c>
    </row>
    <row r="26" spans="1:6" ht="9" customHeight="1" thickBot="1" x14ac:dyDescent="0.25"/>
    <row r="27" spans="1:6" ht="26.25" thickBot="1" x14ac:dyDescent="0.25">
      <c r="A27" s="69" t="s">
        <v>0</v>
      </c>
      <c r="B27" s="70" t="s">
        <v>1</v>
      </c>
      <c r="C27" s="71" t="s">
        <v>2</v>
      </c>
      <c r="D27" s="72" t="s">
        <v>48</v>
      </c>
      <c r="E27" s="73" t="s">
        <v>3</v>
      </c>
      <c r="F27" s="72" t="s">
        <v>4</v>
      </c>
    </row>
    <row r="28" spans="1:6" ht="25.5" x14ac:dyDescent="0.2">
      <c r="A28" s="58" t="s">
        <v>7</v>
      </c>
      <c r="B28" s="59" t="s">
        <v>16</v>
      </c>
      <c r="C28" s="60" t="s">
        <v>17</v>
      </c>
      <c r="D28" s="61" t="s">
        <v>18</v>
      </c>
      <c r="E28" s="57" t="s">
        <v>11</v>
      </c>
      <c r="F28" s="61">
        <v>4</v>
      </c>
    </row>
    <row r="29" spans="1:6" ht="25.5" x14ac:dyDescent="0.2">
      <c r="A29" s="64" t="s">
        <v>24</v>
      </c>
      <c r="B29" s="59" t="s">
        <v>16</v>
      </c>
      <c r="C29" s="60" t="s">
        <v>82</v>
      </c>
      <c r="D29" s="61" t="s">
        <v>18</v>
      </c>
      <c r="E29" s="61" t="s">
        <v>11</v>
      </c>
      <c r="F29" s="61">
        <v>1</v>
      </c>
    </row>
    <row r="30" spans="1:6" ht="25.5" x14ac:dyDescent="0.2">
      <c r="A30" s="65" t="s">
        <v>88</v>
      </c>
      <c r="B30" s="59" t="s">
        <v>8</v>
      </c>
      <c r="C30" s="56" t="s">
        <v>85</v>
      </c>
      <c r="D30" s="61" t="s">
        <v>14</v>
      </c>
      <c r="E30" s="61" t="s">
        <v>11</v>
      </c>
      <c r="F30" s="61">
        <v>1</v>
      </c>
    </row>
    <row r="31" spans="1:6" ht="25.5" x14ac:dyDescent="0.2">
      <c r="A31" s="66" t="s">
        <v>26</v>
      </c>
      <c r="B31" s="59" t="s">
        <v>16</v>
      </c>
      <c r="C31" s="60" t="s">
        <v>87</v>
      </c>
      <c r="D31" s="61" t="s">
        <v>18</v>
      </c>
      <c r="E31" s="61" t="s">
        <v>13</v>
      </c>
      <c r="F31" s="61">
        <v>1</v>
      </c>
    </row>
    <row r="32" spans="1:6" ht="25.5" x14ac:dyDescent="0.2">
      <c r="A32" s="67" t="s">
        <v>83</v>
      </c>
      <c r="B32" s="59" t="s">
        <v>8</v>
      </c>
      <c r="C32" s="56" t="s">
        <v>84</v>
      </c>
      <c r="D32" s="61" t="s">
        <v>10</v>
      </c>
      <c r="E32" s="61" t="s">
        <v>11</v>
      </c>
      <c r="F32" s="61">
        <v>1</v>
      </c>
    </row>
    <row r="33" spans="1:6" ht="25.5" x14ac:dyDescent="0.2">
      <c r="A33" s="68" t="s">
        <v>28</v>
      </c>
      <c r="B33" s="59" t="s">
        <v>8</v>
      </c>
      <c r="C33" s="56" t="s">
        <v>9</v>
      </c>
      <c r="D33" s="61" t="s">
        <v>14</v>
      </c>
      <c r="E33" s="61" t="s">
        <v>13</v>
      </c>
      <c r="F33" s="61">
        <v>1</v>
      </c>
    </row>
    <row r="35" spans="1:6" ht="15.75" x14ac:dyDescent="0.25">
      <c r="A35" s="38" t="s">
        <v>97</v>
      </c>
    </row>
    <row r="36" spans="1:6" ht="9" customHeight="1" thickBot="1" x14ac:dyDescent="0.25"/>
    <row r="37" spans="1:6" ht="26.25" thickBot="1" x14ac:dyDescent="0.25">
      <c r="A37" s="69" t="s">
        <v>0</v>
      </c>
      <c r="B37" s="70" t="s">
        <v>1</v>
      </c>
      <c r="C37" s="71" t="s">
        <v>2</v>
      </c>
      <c r="D37" s="72" t="s">
        <v>48</v>
      </c>
      <c r="E37" s="73" t="s">
        <v>3</v>
      </c>
      <c r="F37" s="72" t="s">
        <v>4</v>
      </c>
    </row>
    <row r="38" spans="1:6" ht="25.5" x14ac:dyDescent="0.2">
      <c r="A38" s="58" t="s">
        <v>7</v>
      </c>
      <c r="B38" s="59" t="s">
        <v>16</v>
      </c>
      <c r="C38" s="60" t="s">
        <v>17</v>
      </c>
      <c r="D38" s="61" t="s">
        <v>18</v>
      </c>
      <c r="E38" s="61" t="s">
        <v>12</v>
      </c>
      <c r="F38" s="61">
        <v>4</v>
      </c>
    </row>
    <row r="39" spans="1:6" ht="25.5" x14ac:dyDescent="0.2">
      <c r="A39" s="64" t="s">
        <v>24</v>
      </c>
      <c r="B39" s="59" t="s">
        <v>16</v>
      </c>
      <c r="C39" s="60" t="s">
        <v>82</v>
      </c>
      <c r="D39" s="61" t="s">
        <v>18</v>
      </c>
      <c r="E39" s="61" t="s">
        <v>13</v>
      </c>
      <c r="F39" s="61">
        <v>1</v>
      </c>
    </row>
    <row r="40" spans="1:6" ht="25.5" x14ac:dyDescent="0.2">
      <c r="A40" s="66" t="s">
        <v>26</v>
      </c>
      <c r="B40" s="59" t="s">
        <v>16</v>
      </c>
      <c r="C40" s="60" t="s">
        <v>87</v>
      </c>
      <c r="D40" s="61" t="s">
        <v>18</v>
      </c>
      <c r="E40" s="61" t="s">
        <v>13</v>
      </c>
      <c r="F40" s="61">
        <v>1</v>
      </c>
    </row>
    <row r="41" spans="1:6" ht="25.5" x14ac:dyDescent="0.2">
      <c r="A41" s="68" t="s">
        <v>28</v>
      </c>
      <c r="B41" s="59" t="s">
        <v>8</v>
      </c>
      <c r="C41" s="56" t="s">
        <v>9</v>
      </c>
      <c r="D41" s="61" t="s">
        <v>14</v>
      </c>
      <c r="E41" s="61" t="s">
        <v>13</v>
      </c>
      <c r="F41" s="61">
        <v>1</v>
      </c>
    </row>
    <row r="43" spans="1:6" ht="15.75" x14ac:dyDescent="0.25">
      <c r="A43" s="38" t="s">
        <v>116</v>
      </c>
    </row>
    <row r="44" spans="1:6" ht="9" customHeight="1" thickBot="1" x14ac:dyDescent="0.25"/>
    <row r="45" spans="1:6" ht="26.25" thickBot="1" x14ac:dyDescent="0.25">
      <c r="A45" s="69" t="s">
        <v>0</v>
      </c>
      <c r="B45" s="70" t="s">
        <v>1</v>
      </c>
      <c r="C45" s="71" t="s">
        <v>2</v>
      </c>
      <c r="D45" s="72" t="s">
        <v>48</v>
      </c>
      <c r="E45" s="73" t="s">
        <v>3</v>
      </c>
      <c r="F45" s="72" t="s">
        <v>4</v>
      </c>
    </row>
    <row r="46" spans="1:6" ht="25.5" x14ac:dyDescent="0.2">
      <c r="A46" s="58" t="s">
        <v>7</v>
      </c>
      <c r="B46" s="59" t="s">
        <v>16</v>
      </c>
      <c r="C46" s="60" t="s">
        <v>17</v>
      </c>
      <c r="D46" s="61" t="s">
        <v>18</v>
      </c>
      <c r="E46" s="57" t="s">
        <v>12</v>
      </c>
      <c r="F46" s="61">
        <v>1</v>
      </c>
    </row>
    <row r="47" spans="1:6" ht="25.5" x14ac:dyDescent="0.2">
      <c r="A47" s="67" t="s">
        <v>83</v>
      </c>
      <c r="B47" s="59" t="s">
        <v>8</v>
      </c>
      <c r="C47" s="56" t="s">
        <v>84</v>
      </c>
      <c r="D47" s="61" t="s">
        <v>10</v>
      </c>
      <c r="E47" s="61" t="s">
        <v>13</v>
      </c>
      <c r="F47" s="61">
        <v>1</v>
      </c>
    </row>
    <row r="49" spans="1:6" ht="15.75" x14ac:dyDescent="0.25">
      <c r="A49" s="38" t="s">
        <v>98</v>
      </c>
    </row>
    <row r="50" spans="1:6" ht="9" customHeight="1" thickBot="1" x14ac:dyDescent="0.25"/>
    <row r="51" spans="1:6" ht="26.25" thickBot="1" x14ac:dyDescent="0.25">
      <c r="A51" s="69" t="s">
        <v>0</v>
      </c>
      <c r="B51" s="70" t="s">
        <v>1</v>
      </c>
      <c r="C51" s="71" t="s">
        <v>2</v>
      </c>
      <c r="D51" s="72" t="s">
        <v>48</v>
      </c>
      <c r="E51" s="73" t="s">
        <v>3</v>
      </c>
      <c r="F51" s="72" t="s">
        <v>4</v>
      </c>
    </row>
    <row r="52" spans="1:6" ht="25.5" x14ac:dyDescent="0.2">
      <c r="A52" s="58" t="s">
        <v>7</v>
      </c>
      <c r="B52" s="59" t="s">
        <v>16</v>
      </c>
      <c r="C52" s="60" t="s">
        <v>17</v>
      </c>
      <c r="D52" s="61" t="s">
        <v>18</v>
      </c>
      <c r="E52" s="57" t="s">
        <v>11</v>
      </c>
      <c r="F52" s="61">
        <v>1</v>
      </c>
    </row>
    <row r="53" spans="1:6" ht="25.5" x14ac:dyDescent="0.2">
      <c r="A53" s="64" t="s">
        <v>24</v>
      </c>
      <c r="B53" s="59" t="s">
        <v>16</v>
      </c>
      <c r="C53" s="60" t="s">
        <v>82</v>
      </c>
      <c r="D53" s="61" t="s">
        <v>18</v>
      </c>
      <c r="E53" s="57" t="s">
        <v>11</v>
      </c>
      <c r="F53" s="61">
        <v>1</v>
      </c>
    </row>
    <row r="54" spans="1:6" ht="25.5" x14ac:dyDescent="0.2">
      <c r="A54" s="65" t="s">
        <v>88</v>
      </c>
      <c r="B54" s="59" t="s">
        <v>8</v>
      </c>
      <c r="C54" s="56" t="s">
        <v>85</v>
      </c>
      <c r="D54" s="61" t="s">
        <v>14</v>
      </c>
      <c r="E54" s="57" t="s">
        <v>11</v>
      </c>
      <c r="F54" s="61">
        <v>1</v>
      </c>
    </row>
    <row r="55" spans="1:6" ht="25.5" x14ac:dyDescent="0.2">
      <c r="A55" s="66" t="s">
        <v>26</v>
      </c>
      <c r="B55" s="59" t="s">
        <v>8</v>
      </c>
      <c r="C55" s="56" t="s">
        <v>86</v>
      </c>
      <c r="D55" s="61" t="s">
        <v>14</v>
      </c>
      <c r="E55" s="61" t="s">
        <v>13</v>
      </c>
      <c r="F55" s="61">
        <v>1</v>
      </c>
    </row>
    <row r="56" spans="1:6" x14ac:dyDescent="0.2">
      <c r="A56" s="79"/>
      <c r="B56" s="76"/>
      <c r="C56" s="77"/>
      <c r="D56" s="78"/>
      <c r="E56" s="78"/>
      <c r="F56" s="78"/>
    </row>
    <row r="57" spans="1:6" x14ac:dyDescent="0.2">
      <c r="A57" s="79"/>
      <c r="B57" s="76"/>
      <c r="C57" s="77"/>
      <c r="D57" s="78"/>
      <c r="E57" s="78"/>
      <c r="F57" s="78"/>
    </row>
    <row r="58" spans="1:6" x14ac:dyDescent="0.2">
      <c r="A58" s="79"/>
      <c r="B58" s="76"/>
      <c r="C58" s="77"/>
      <c r="D58" s="78"/>
      <c r="E58" s="78"/>
      <c r="F58" s="78"/>
    </row>
    <row r="60" spans="1:6" ht="15.75" x14ac:dyDescent="0.25">
      <c r="A60" s="38" t="s">
        <v>99</v>
      </c>
    </row>
    <row r="61" spans="1:6" ht="9" customHeight="1" thickBot="1" x14ac:dyDescent="0.25"/>
    <row r="62" spans="1:6" ht="26.25" thickBot="1" x14ac:dyDescent="0.25">
      <c r="A62" s="69" t="s">
        <v>0</v>
      </c>
      <c r="B62" s="70" t="s">
        <v>1</v>
      </c>
      <c r="C62" s="71" t="s">
        <v>2</v>
      </c>
      <c r="D62" s="72" t="s">
        <v>48</v>
      </c>
      <c r="E62" s="73" t="s">
        <v>3</v>
      </c>
      <c r="F62" s="72" t="s">
        <v>4</v>
      </c>
    </row>
    <row r="63" spans="1:6" ht="25.5" x14ac:dyDescent="0.2">
      <c r="A63" s="58" t="s">
        <v>7</v>
      </c>
      <c r="B63" s="59" t="s">
        <v>16</v>
      </c>
      <c r="C63" s="60" t="s">
        <v>17</v>
      </c>
      <c r="D63" s="61" t="s">
        <v>18</v>
      </c>
      <c r="E63" s="57" t="s">
        <v>11</v>
      </c>
      <c r="F63" s="61">
        <v>1</v>
      </c>
    </row>
    <row r="64" spans="1:6" ht="25.5" x14ac:dyDescent="0.2">
      <c r="A64" s="65" t="s">
        <v>88</v>
      </c>
      <c r="B64" s="59" t="s">
        <v>8</v>
      </c>
      <c r="C64" s="56" t="s">
        <v>85</v>
      </c>
      <c r="D64" s="61" t="s">
        <v>14</v>
      </c>
      <c r="E64" s="61" t="s">
        <v>13</v>
      </c>
      <c r="F64" s="61">
        <v>1</v>
      </c>
    </row>
    <row r="65" spans="1:6" ht="25.5" x14ac:dyDescent="0.2">
      <c r="A65" s="66" t="s">
        <v>26</v>
      </c>
      <c r="B65" s="59" t="s">
        <v>8</v>
      </c>
      <c r="C65" s="56" t="s">
        <v>86</v>
      </c>
      <c r="D65" s="61" t="s">
        <v>10</v>
      </c>
      <c r="E65" s="61" t="s">
        <v>13</v>
      </c>
      <c r="F65" s="61">
        <v>1</v>
      </c>
    </row>
    <row r="67" spans="1:6" ht="15.75" x14ac:dyDescent="0.25">
      <c r="A67" s="38" t="s">
        <v>100</v>
      </c>
    </row>
    <row r="68" spans="1:6" ht="9" customHeight="1" thickBot="1" x14ac:dyDescent="0.25"/>
    <row r="69" spans="1:6" ht="26.25" thickBot="1" x14ac:dyDescent="0.25">
      <c r="A69" s="69" t="s">
        <v>0</v>
      </c>
      <c r="B69" s="70" t="s">
        <v>1</v>
      </c>
      <c r="C69" s="71" t="s">
        <v>2</v>
      </c>
      <c r="D69" s="72" t="s">
        <v>48</v>
      </c>
      <c r="E69" s="73" t="s">
        <v>3</v>
      </c>
      <c r="F69" s="72" t="s">
        <v>4</v>
      </c>
    </row>
    <row r="70" spans="1:6" ht="25.5" x14ac:dyDescent="0.2">
      <c r="A70" s="58" t="s">
        <v>7</v>
      </c>
      <c r="B70" s="59" t="s">
        <v>16</v>
      </c>
      <c r="C70" s="60" t="s">
        <v>17</v>
      </c>
      <c r="D70" s="61" t="s">
        <v>18</v>
      </c>
      <c r="E70" s="61" t="s">
        <v>89</v>
      </c>
      <c r="F70" s="61">
        <v>1</v>
      </c>
    </row>
    <row r="71" spans="1:6" ht="25.5" x14ac:dyDescent="0.2">
      <c r="A71" s="65" t="s">
        <v>88</v>
      </c>
      <c r="B71" s="59" t="s">
        <v>8</v>
      </c>
      <c r="C71" s="56" t="s">
        <v>85</v>
      </c>
      <c r="D71" s="61" t="s">
        <v>14</v>
      </c>
      <c r="E71" s="61" t="s">
        <v>13</v>
      </c>
      <c r="F71" s="61">
        <v>1</v>
      </c>
    </row>
    <row r="72" spans="1:6" ht="25.5" x14ac:dyDescent="0.2">
      <c r="A72" s="66" t="s">
        <v>26</v>
      </c>
      <c r="B72" s="59" t="s">
        <v>8</v>
      </c>
      <c r="C72" s="56" t="s">
        <v>86</v>
      </c>
      <c r="D72" s="61" t="s">
        <v>10</v>
      </c>
      <c r="E72" s="61" t="s">
        <v>13</v>
      </c>
      <c r="F72" s="61">
        <v>1</v>
      </c>
    </row>
    <row r="73" spans="1:6" ht="25.5" x14ac:dyDescent="0.2">
      <c r="A73" s="67" t="s">
        <v>83</v>
      </c>
      <c r="B73" s="59" t="s">
        <v>8</v>
      </c>
      <c r="C73" s="56" t="s">
        <v>84</v>
      </c>
      <c r="D73" s="61" t="s">
        <v>10</v>
      </c>
      <c r="E73" s="61" t="s">
        <v>11</v>
      </c>
      <c r="F73" s="61">
        <v>1</v>
      </c>
    </row>
    <row r="75" spans="1:6" ht="15.75" x14ac:dyDescent="0.25">
      <c r="A75" s="38" t="s">
        <v>101</v>
      </c>
    </row>
    <row r="76" spans="1:6" ht="9" customHeight="1" thickBot="1" x14ac:dyDescent="0.25"/>
    <row r="77" spans="1:6" ht="26.25" thickBot="1" x14ac:dyDescent="0.25">
      <c r="A77" s="69" t="s">
        <v>0</v>
      </c>
      <c r="B77" s="70" t="s">
        <v>1</v>
      </c>
      <c r="C77" s="71" t="s">
        <v>2</v>
      </c>
      <c r="D77" s="72" t="s">
        <v>48</v>
      </c>
      <c r="E77" s="73" t="s">
        <v>3</v>
      </c>
      <c r="F77" s="72" t="s">
        <v>4</v>
      </c>
    </row>
    <row r="78" spans="1:6" ht="25.5" x14ac:dyDescent="0.2">
      <c r="A78" s="54" t="s">
        <v>7</v>
      </c>
      <c r="B78" s="55" t="s">
        <v>8</v>
      </c>
      <c r="C78" s="56" t="s">
        <v>9</v>
      </c>
      <c r="D78" s="57" t="s">
        <v>14</v>
      </c>
      <c r="E78" s="57" t="s">
        <v>11</v>
      </c>
      <c r="F78" s="57">
        <v>1</v>
      </c>
    </row>
    <row r="79" spans="1:6" ht="25.5" x14ac:dyDescent="0.2">
      <c r="A79" s="58" t="s">
        <v>7</v>
      </c>
      <c r="B79" s="59" t="s">
        <v>16</v>
      </c>
      <c r="C79" s="60" t="s">
        <v>17</v>
      </c>
      <c r="D79" s="61" t="s">
        <v>18</v>
      </c>
      <c r="E79" s="57" t="s">
        <v>11</v>
      </c>
      <c r="F79" s="61">
        <v>2</v>
      </c>
    </row>
    <row r="80" spans="1:6" ht="25.5" x14ac:dyDescent="0.2">
      <c r="A80" s="64" t="s">
        <v>24</v>
      </c>
      <c r="B80" s="59" t="s">
        <v>8</v>
      </c>
      <c r="C80" s="56" t="s">
        <v>81</v>
      </c>
      <c r="D80" s="61" t="s">
        <v>10</v>
      </c>
      <c r="E80" s="61" t="s">
        <v>13</v>
      </c>
      <c r="F80" s="61">
        <v>1</v>
      </c>
    </row>
    <row r="81" spans="1:6" ht="25.5" x14ac:dyDescent="0.2">
      <c r="A81" s="64" t="s">
        <v>24</v>
      </c>
      <c r="B81" s="59" t="s">
        <v>8</v>
      </c>
      <c r="C81" s="56" t="s">
        <v>81</v>
      </c>
      <c r="D81" s="61" t="s">
        <v>14</v>
      </c>
      <c r="E81" s="61" t="s">
        <v>13</v>
      </c>
      <c r="F81" s="61">
        <v>2</v>
      </c>
    </row>
    <row r="82" spans="1:6" ht="25.5" x14ac:dyDescent="0.2">
      <c r="A82" s="65" t="s">
        <v>88</v>
      </c>
      <c r="B82" s="59" t="s">
        <v>8</v>
      </c>
      <c r="C82" s="56" t="s">
        <v>85</v>
      </c>
      <c r="D82" s="61" t="s">
        <v>14</v>
      </c>
      <c r="E82" s="61" t="s">
        <v>13</v>
      </c>
      <c r="F82" s="61">
        <v>1</v>
      </c>
    </row>
    <row r="83" spans="1:6" ht="25.5" x14ac:dyDescent="0.2">
      <c r="A83" s="66" t="s">
        <v>26</v>
      </c>
      <c r="B83" s="59" t="s">
        <v>8</v>
      </c>
      <c r="C83" s="56" t="s">
        <v>86</v>
      </c>
      <c r="D83" s="61" t="s">
        <v>10</v>
      </c>
      <c r="E83" s="61" t="s">
        <v>25</v>
      </c>
      <c r="F83" s="61">
        <v>2</v>
      </c>
    </row>
    <row r="84" spans="1:6" ht="25.5" x14ac:dyDescent="0.2">
      <c r="A84" s="66" t="s">
        <v>26</v>
      </c>
      <c r="B84" s="59" t="s">
        <v>8</v>
      </c>
      <c r="C84" s="56" t="s">
        <v>86</v>
      </c>
      <c r="D84" s="61" t="s">
        <v>14</v>
      </c>
      <c r="E84" s="61" t="s">
        <v>13</v>
      </c>
      <c r="F84" s="61">
        <v>1</v>
      </c>
    </row>
    <row r="85" spans="1:6" ht="25.5" x14ac:dyDescent="0.2">
      <c r="A85" s="67" t="s">
        <v>83</v>
      </c>
      <c r="B85" s="59" t="s">
        <v>8</v>
      </c>
      <c r="C85" s="56" t="s">
        <v>84</v>
      </c>
      <c r="D85" s="61" t="s">
        <v>10</v>
      </c>
      <c r="E85" s="61" t="s">
        <v>12</v>
      </c>
      <c r="F85" s="61">
        <v>1</v>
      </c>
    </row>
    <row r="87" spans="1:6" ht="15.75" x14ac:dyDescent="0.25">
      <c r="A87" s="38" t="s">
        <v>102</v>
      </c>
    </row>
    <row r="88" spans="1:6" ht="9" customHeight="1" thickBot="1" x14ac:dyDescent="0.25"/>
    <row r="89" spans="1:6" ht="26.25" thickBot="1" x14ac:dyDescent="0.25">
      <c r="A89" s="69" t="s">
        <v>0</v>
      </c>
      <c r="B89" s="70" t="s">
        <v>1</v>
      </c>
      <c r="C89" s="71" t="s">
        <v>2</v>
      </c>
      <c r="D89" s="72" t="s">
        <v>48</v>
      </c>
      <c r="E89" s="73" t="s">
        <v>3</v>
      </c>
      <c r="F89" s="72" t="s">
        <v>4</v>
      </c>
    </row>
    <row r="90" spans="1:6" ht="25.5" x14ac:dyDescent="0.2">
      <c r="A90" s="58" t="s">
        <v>7</v>
      </c>
      <c r="B90" s="59" t="s">
        <v>16</v>
      </c>
      <c r="C90" s="60" t="s">
        <v>17</v>
      </c>
      <c r="D90" s="61" t="s">
        <v>18</v>
      </c>
      <c r="E90" s="61" t="s">
        <v>13</v>
      </c>
      <c r="F90" s="61">
        <v>1</v>
      </c>
    </row>
    <row r="91" spans="1:6" ht="25.5" x14ac:dyDescent="0.2">
      <c r="A91" s="66" t="s">
        <v>26</v>
      </c>
      <c r="B91" s="59" t="s">
        <v>8</v>
      </c>
      <c r="C91" s="56" t="s">
        <v>86</v>
      </c>
      <c r="D91" s="61" t="s">
        <v>10</v>
      </c>
      <c r="E91" s="61" t="s">
        <v>13</v>
      </c>
      <c r="F91" s="61">
        <v>1</v>
      </c>
    </row>
    <row r="92" spans="1:6" ht="25.5" x14ac:dyDescent="0.2">
      <c r="A92" s="67" t="s">
        <v>83</v>
      </c>
      <c r="B92" s="59" t="s">
        <v>8</v>
      </c>
      <c r="C92" s="56" t="s">
        <v>84</v>
      </c>
      <c r="D92" s="61" t="s">
        <v>10</v>
      </c>
      <c r="E92" s="61" t="s">
        <v>11</v>
      </c>
      <c r="F92" s="61">
        <v>1</v>
      </c>
    </row>
    <row r="94" spans="1:6" ht="15.75" x14ac:dyDescent="0.25">
      <c r="A94" s="38" t="s">
        <v>103</v>
      </c>
    </row>
    <row r="95" spans="1:6" ht="9" customHeight="1" thickBot="1" x14ac:dyDescent="0.25"/>
    <row r="96" spans="1:6" ht="26.25" thickBot="1" x14ac:dyDescent="0.25">
      <c r="A96" s="69" t="s">
        <v>0</v>
      </c>
      <c r="B96" s="70" t="s">
        <v>1</v>
      </c>
      <c r="C96" s="71" t="s">
        <v>2</v>
      </c>
      <c r="D96" s="72" t="s">
        <v>48</v>
      </c>
      <c r="E96" s="73" t="s">
        <v>3</v>
      </c>
      <c r="F96" s="72" t="s">
        <v>4</v>
      </c>
    </row>
    <row r="97" spans="1:6" ht="25.5" x14ac:dyDescent="0.2">
      <c r="A97" s="58" t="s">
        <v>7</v>
      </c>
      <c r="B97" s="59" t="s">
        <v>16</v>
      </c>
      <c r="C97" s="60" t="s">
        <v>17</v>
      </c>
      <c r="D97" s="61" t="s">
        <v>18</v>
      </c>
      <c r="E97" s="57" t="s">
        <v>11</v>
      </c>
      <c r="F97" s="61">
        <v>1</v>
      </c>
    </row>
    <row r="98" spans="1:6" ht="25.5" x14ac:dyDescent="0.2">
      <c r="A98" s="65" t="s">
        <v>88</v>
      </c>
      <c r="B98" s="59" t="s">
        <v>8</v>
      </c>
      <c r="C98" s="56" t="s">
        <v>85</v>
      </c>
      <c r="D98" s="61" t="s">
        <v>14</v>
      </c>
      <c r="E98" s="61" t="s">
        <v>13</v>
      </c>
      <c r="F98" s="61">
        <v>1</v>
      </c>
    </row>
    <row r="99" spans="1:6" ht="25.5" x14ac:dyDescent="0.2">
      <c r="A99" s="66" t="s">
        <v>26</v>
      </c>
      <c r="B99" s="59" t="s">
        <v>8</v>
      </c>
      <c r="C99" s="56" t="s">
        <v>86</v>
      </c>
      <c r="D99" s="61" t="s">
        <v>14</v>
      </c>
      <c r="E99" s="61" t="s">
        <v>25</v>
      </c>
      <c r="F99" s="61">
        <v>1</v>
      </c>
    </row>
    <row r="100" spans="1:6" ht="25.5" x14ac:dyDescent="0.2">
      <c r="A100" s="67" t="s">
        <v>83</v>
      </c>
      <c r="B100" s="59" t="s">
        <v>8</v>
      </c>
      <c r="C100" s="56" t="s">
        <v>84</v>
      </c>
      <c r="D100" s="61" t="s">
        <v>10</v>
      </c>
      <c r="E100" s="61" t="s">
        <v>11</v>
      </c>
      <c r="F100" s="61">
        <v>1</v>
      </c>
    </row>
    <row r="102" spans="1:6" ht="15.75" x14ac:dyDescent="0.25">
      <c r="A102" s="38" t="s">
        <v>104</v>
      </c>
    </row>
    <row r="103" spans="1:6" ht="9" customHeight="1" thickBot="1" x14ac:dyDescent="0.25"/>
    <row r="104" spans="1:6" ht="26.25" thickBot="1" x14ac:dyDescent="0.25">
      <c r="A104" s="69" t="s">
        <v>0</v>
      </c>
      <c r="B104" s="70" t="s">
        <v>1</v>
      </c>
      <c r="C104" s="71" t="s">
        <v>2</v>
      </c>
      <c r="D104" s="72" t="s">
        <v>48</v>
      </c>
      <c r="E104" s="73" t="s">
        <v>3</v>
      </c>
      <c r="F104" s="72" t="s">
        <v>4</v>
      </c>
    </row>
    <row r="105" spans="1:6" ht="25.5" x14ac:dyDescent="0.2">
      <c r="A105" s="54" t="s">
        <v>7</v>
      </c>
      <c r="B105" s="55" t="s">
        <v>8</v>
      </c>
      <c r="C105" s="56" t="s">
        <v>9</v>
      </c>
      <c r="D105" s="57" t="s">
        <v>14</v>
      </c>
      <c r="E105" s="57" t="s">
        <v>11</v>
      </c>
      <c r="F105" s="57">
        <v>1</v>
      </c>
    </row>
    <row r="107" spans="1:6" ht="15.75" x14ac:dyDescent="0.25">
      <c r="A107" s="38" t="s">
        <v>105</v>
      </c>
    </row>
    <row r="108" spans="1:6" ht="9" customHeight="1" thickBot="1" x14ac:dyDescent="0.25"/>
    <row r="109" spans="1:6" ht="26.25" thickBot="1" x14ac:dyDescent="0.25">
      <c r="A109" s="69" t="s">
        <v>0</v>
      </c>
      <c r="B109" s="70" t="s">
        <v>1</v>
      </c>
      <c r="C109" s="71" t="s">
        <v>2</v>
      </c>
      <c r="D109" s="72" t="s">
        <v>48</v>
      </c>
      <c r="E109" s="73" t="s">
        <v>3</v>
      </c>
      <c r="F109" s="72" t="s">
        <v>4</v>
      </c>
    </row>
    <row r="110" spans="1:6" ht="25.5" x14ac:dyDescent="0.2">
      <c r="A110" s="58" t="s">
        <v>7</v>
      </c>
      <c r="B110" s="59" t="s">
        <v>16</v>
      </c>
      <c r="C110" s="60" t="s">
        <v>17</v>
      </c>
      <c r="D110" s="61" t="s">
        <v>18</v>
      </c>
      <c r="E110" s="57" t="s">
        <v>12</v>
      </c>
      <c r="F110" s="61">
        <v>1</v>
      </c>
    </row>
    <row r="111" spans="1:6" ht="25.5" x14ac:dyDescent="0.2">
      <c r="A111" s="64" t="s">
        <v>24</v>
      </c>
      <c r="B111" s="59" t="s">
        <v>8</v>
      </c>
      <c r="C111" s="56" t="s">
        <v>81</v>
      </c>
      <c r="D111" s="61" t="s">
        <v>10</v>
      </c>
      <c r="E111" s="61" t="s">
        <v>13</v>
      </c>
      <c r="F111" s="61">
        <v>1</v>
      </c>
    </row>
    <row r="112" spans="1:6" ht="25.5" x14ac:dyDescent="0.2">
      <c r="A112" s="65" t="s">
        <v>88</v>
      </c>
      <c r="B112" s="59" t="s">
        <v>8</v>
      </c>
      <c r="C112" s="56" t="s">
        <v>85</v>
      </c>
      <c r="D112" s="61" t="s">
        <v>14</v>
      </c>
      <c r="E112" s="61" t="s">
        <v>13</v>
      </c>
      <c r="F112" s="61">
        <v>1</v>
      </c>
    </row>
    <row r="113" spans="1:6" ht="25.5" x14ac:dyDescent="0.2">
      <c r="A113" s="66" t="s">
        <v>26</v>
      </c>
      <c r="B113" s="59" t="s">
        <v>8</v>
      </c>
      <c r="C113" s="56" t="s">
        <v>86</v>
      </c>
      <c r="D113" s="61" t="s">
        <v>10</v>
      </c>
      <c r="E113" s="61" t="s">
        <v>13</v>
      </c>
      <c r="F113" s="61">
        <v>1</v>
      </c>
    </row>
    <row r="114" spans="1:6" ht="25.5" x14ac:dyDescent="0.2">
      <c r="A114" s="67" t="s">
        <v>83</v>
      </c>
      <c r="B114" s="59" t="s">
        <v>8</v>
      </c>
      <c r="C114" s="56" t="s">
        <v>84</v>
      </c>
      <c r="D114" s="61" t="s">
        <v>10</v>
      </c>
      <c r="E114" s="61" t="s">
        <v>11</v>
      </c>
      <c r="F114" s="61">
        <v>1</v>
      </c>
    </row>
    <row r="115" spans="1:6" x14ac:dyDescent="0.2">
      <c r="A115" s="79"/>
      <c r="B115" s="76"/>
      <c r="C115" s="77"/>
      <c r="D115" s="78"/>
      <c r="E115" s="78"/>
      <c r="F115" s="78"/>
    </row>
    <row r="116" spans="1:6" x14ac:dyDescent="0.2">
      <c r="A116" s="79"/>
      <c r="B116" s="76"/>
      <c r="C116" s="77"/>
      <c r="D116" s="78"/>
      <c r="E116" s="78"/>
      <c r="F116" s="78"/>
    </row>
    <row r="117" spans="1:6" x14ac:dyDescent="0.2">
      <c r="A117" s="79"/>
      <c r="B117" s="76"/>
      <c r="C117" s="77"/>
      <c r="D117" s="78"/>
      <c r="E117" s="78"/>
      <c r="F117" s="78"/>
    </row>
    <row r="119" spans="1:6" ht="15.75" x14ac:dyDescent="0.25">
      <c r="A119" s="38" t="s">
        <v>106</v>
      </c>
    </row>
    <row r="120" spans="1:6" ht="9" customHeight="1" thickBot="1" x14ac:dyDescent="0.25"/>
    <row r="121" spans="1:6" ht="26.25" thickBot="1" x14ac:dyDescent="0.25">
      <c r="A121" s="69" t="s">
        <v>0</v>
      </c>
      <c r="B121" s="70" t="s">
        <v>1</v>
      </c>
      <c r="C121" s="71" t="s">
        <v>2</v>
      </c>
      <c r="D121" s="72" t="s">
        <v>48</v>
      </c>
      <c r="E121" s="73" t="s">
        <v>3</v>
      </c>
      <c r="F121" s="72" t="s">
        <v>4</v>
      </c>
    </row>
    <row r="122" spans="1:6" ht="25.5" x14ac:dyDescent="0.2">
      <c r="A122" s="54" t="s">
        <v>7</v>
      </c>
      <c r="B122" s="55" t="s">
        <v>8</v>
      </c>
      <c r="C122" s="56" t="s">
        <v>9</v>
      </c>
      <c r="D122" s="57" t="s">
        <v>10</v>
      </c>
      <c r="E122" s="57" t="s">
        <v>11</v>
      </c>
      <c r="F122" s="57">
        <v>3</v>
      </c>
    </row>
    <row r="123" spans="1:6" ht="25.5" x14ac:dyDescent="0.2">
      <c r="A123" s="64" t="s">
        <v>24</v>
      </c>
      <c r="B123" s="59" t="s">
        <v>8</v>
      </c>
      <c r="C123" s="56" t="s">
        <v>81</v>
      </c>
      <c r="D123" s="61" t="s">
        <v>10</v>
      </c>
      <c r="E123" s="61" t="s">
        <v>11</v>
      </c>
      <c r="F123" s="61">
        <v>1</v>
      </c>
    </row>
    <row r="124" spans="1:6" ht="25.5" x14ac:dyDescent="0.2">
      <c r="A124" s="65" t="s">
        <v>88</v>
      </c>
      <c r="B124" s="59" t="s">
        <v>8</v>
      </c>
      <c r="C124" s="56" t="s">
        <v>85</v>
      </c>
      <c r="D124" s="61" t="s">
        <v>14</v>
      </c>
      <c r="E124" s="61" t="s">
        <v>13</v>
      </c>
      <c r="F124" s="61">
        <v>1</v>
      </c>
    </row>
    <row r="125" spans="1:6" ht="25.5" x14ac:dyDescent="0.2">
      <c r="A125" s="67" t="s">
        <v>83</v>
      </c>
      <c r="B125" s="59" t="s">
        <v>8</v>
      </c>
      <c r="C125" s="56" t="s">
        <v>84</v>
      </c>
      <c r="D125" s="61" t="s">
        <v>10</v>
      </c>
      <c r="E125" s="61" t="s">
        <v>11</v>
      </c>
      <c r="F125" s="61">
        <v>1</v>
      </c>
    </row>
    <row r="127" spans="1:6" ht="15.75" x14ac:dyDescent="0.25">
      <c r="A127" s="38" t="s">
        <v>107</v>
      </c>
    </row>
    <row r="128" spans="1:6" ht="13.5" thickBot="1" x14ac:dyDescent="0.25"/>
    <row r="129" spans="1:6" ht="26.25" thickBot="1" x14ac:dyDescent="0.25">
      <c r="A129" s="69" t="s">
        <v>0</v>
      </c>
      <c r="B129" s="70" t="s">
        <v>1</v>
      </c>
      <c r="C129" s="71" t="s">
        <v>2</v>
      </c>
      <c r="D129" s="72" t="s">
        <v>48</v>
      </c>
      <c r="E129" s="73" t="s">
        <v>3</v>
      </c>
      <c r="F129" s="72" t="s">
        <v>4</v>
      </c>
    </row>
    <row r="130" spans="1:6" ht="25.5" x14ac:dyDescent="0.2">
      <c r="A130" s="54" t="s">
        <v>7</v>
      </c>
      <c r="B130" s="55" t="s">
        <v>8</v>
      </c>
      <c r="C130" s="56" t="s">
        <v>9</v>
      </c>
      <c r="D130" s="57" t="s">
        <v>10</v>
      </c>
      <c r="E130" s="57" t="s">
        <v>11</v>
      </c>
      <c r="F130" s="57">
        <v>2</v>
      </c>
    </row>
    <row r="131" spans="1:6" ht="25.5" x14ac:dyDescent="0.2">
      <c r="A131" s="64" t="s">
        <v>24</v>
      </c>
      <c r="B131" s="59" t="s">
        <v>8</v>
      </c>
      <c r="C131" s="56" t="s">
        <v>81</v>
      </c>
      <c r="D131" s="61" t="s">
        <v>10</v>
      </c>
      <c r="E131" s="61" t="s">
        <v>11</v>
      </c>
      <c r="F131" s="61">
        <v>1</v>
      </c>
    </row>
    <row r="132" spans="1:6" ht="25.5" x14ac:dyDescent="0.2">
      <c r="A132" s="67" t="s">
        <v>83</v>
      </c>
      <c r="B132" s="59" t="s">
        <v>8</v>
      </c>
      <c r="C132" s="56" t="s">
        <v>84</v>
      </c>
      <c r="D132" s="61" t="s">
        <v>10</v>
      </c>
      <c r="E132" s="61" t="s">
        <v>11</v>
      </c>
      <c r="F132" s="61">
        <v>1</v>
      </c>
    </row>
    <row r="134" spans="1:6" ht="15.75" x14ac:dyDescent="0.25">
      <c r="A134" s="38" t="s">
        <v>108</v>
      </c>
    </row>
    <row r="135" spans="1:6" ht="13.5" thickBot="1" x14ac:dyDescent="0.25"/>
    <row r="136" spans="1:6" ht="26.25" thickBot="1" x14ac:dyDescent="0.25">
      <c r="A136" s="69" t="s">
        <v>0</v>
      </c>
      <c r="B136" s="70" t="s">
        <v>1</v>
      </c>
      <c r="C136" s="71" t="s">
        <v>2</v>
      </c>
      <c r="D136" s="72" t="s">
        <v>48</v>
      </c>
      <c r="E136" s="73" t="s">
        <v>3</v>
      </c>
      <c r="F136" s="72" t="s">
        <v>4</v>
      </c>
    </row>
    <row r="137" spans="1:6" ht="25.5" x14ac:dyDescent="0.2">
      <c r="A137" s="58" t="s">
        <v>7</v>
      </c>
      <c r="B137" s="59" t="s">
        <v>16</v>
      </c>
      <c r="C137" s="60" t="s">
        <v>17</v>
      </c>
      <c r="D137" s="61" t="s">
        <v>91</v>
      </c>
      <c r="E137" s="57" t="s">
        <v>11</v>
      </c>
      <c r="F137" s="61">
        <v>1</v>
      </c>
    </row>
    <row r="138" spans="1:6" ht="25.5" x14ac:dyDescent="0.2">
      <c r="A138" s="65" t="s">
        <v>88</v>
      </c>
      <c r="B138" s="59" t="s">
        <v>8</v>
      </c>
      <c r="C138" s="56" t="s">
        <v>85</v>
      </c>
      <c r="D138" s="61" t="s">
        <v>14</v>
      </c>
      <c r="E138" s="61" t="s">
        <v>11</v>
      </c>
      <c r="F138" s="61">
        <v>1</v>
      </c>
    </row>
    <row r="139" spans="1:6" ht="25.5" x14ac:dyDescent="0.2">
      <c r="A139" s="66" t="s">
        <v>26</v>
      </c>
      <c r="B139" s="59" t="s">
        <v>8</v>
      </c>
      <c r="C139" s="56" t="s">
        <v>86</v>
      </c>
      <c r="D139" s="61" t="s">
        <v>10</v>
      </c>
      <c r="E139" s="61" t="s">
        <v>11</v>
      </c>
      <c r="F139" s="61">
        <v>1</v>
      </c>
    </row>
    <row r="140" spans="1:6" ht="25.5" x14ac:dyDescent="0.2">
      <c r="A140" s="67" t="s">
        <v>83</v>
      </c>
      <c r="B140" s="59" t="s">
        <v>8</v>
      </c>
      <c r="C140" s="56" t="s">
        <v>84</v>
      </c>
      <c r="D140" s="61" t="s">
        <v>10</v>
      </c>
      <c r="E140" s="61" t="s">
        <v>11</v>
      </c>
      <c r="F140" s="61">
        <v>1</v>
      </c>
    </row>
    <row r="142" spans="1:6" ht="15.75" x14ac:dyDescent="0.25">
      <c r="A142" s="38" t="s">
        <v>115</v>
      </c>
    </row>
    <row r="143" spans="1:6" ht="13.5" thickBot="1" x14ac:dyDescent="0.25">
      <c r="B143" s="75"/>
    </row>
    <row r="144" spans="1:6" ht="26.25" thickBot="1" x14ac:dyDescent="0.25">
      <c r="A144" s="69" t="s">
        <v>0</v>
      </c>
      <c r="B144" s="70" t="s">
        <v>1</v>
      </c>
      <c r="C144" s="71" t="s">
        <v>2</v>
      </c>
      <c r="D144" s="72" t="s">
        <v>48</v>
      </c>
      <c r="E144" s="73" t="s">
        <v>3</v>
      </c>
      <c r="F144" s="72" t="s">
        <v>4</v>
      </c>
    </row>
    <row r="145" spans="1:6" ht="25.5" x14ac:dyDescent="0.2">
      <c r="A145" s="58" t="s">
        <v>7</v>
      </c>
      <c r="B145" s="59" t="s">
        <v>16</v>
      </c>
      <c r="C145" s="60" t="s">
        <v>17</v>
      </c>
      <c r="D145" s="61" t="s">
        <v>18</v>
      </c>
      <c r="E145" s="57" t="s">
        <v>11</v>
      </c>
      <c r="F145" s="61">
        <v>1</v>
      </c>
    </row>
    <row r="146" spans="1:6" ht="25.5" x14ac:dyDescent="0.2">
      <c r="A146" s="64" t="s">
        <v>24</v>
      </c>
      <c r="B146" s="59" t="s">
        <v>16</v>
      </c>
      <c r="C146" s="60" t="s">
        <v>82</v>
      </c>
      <c r="D146" s="61" t="s">
        <v>18</v>
      </c>
      <c r="E146" s="61" t="s">
        <v>11</v>
      </c>
      <c r="F146" s="61">
        <v>1</v>
      </c>
    </row>
    <row r="147" spans="1:6" ht="25.5" x14ac:dyDescent="0.2">
      <c r="A147" s="65" t="s">
        <v>88</v>
      </c>
      <c r="B147" s="59" t="s">
        <v>8</v>
      </c>
      <c r="C147" s="56" t="s">
        <v>85</v>
      </c>
      <c r="D147" s="61" t="s">
        <v>10</v>
      </c>
      <c r="E147" s="57" t="s">
        <v>11</v>
      </c>
      <c r="F147" s="61">
        <v>1</v>
      </c>
    </row>
    <row r="148" spans="1:6" ht="25.5" x14ac:dyDescent="0.2">
      <c r="A148" s="67" t="s">
        <v>83</v>
      </c>
      <c r="B148" s="59" t="s">
        <v>8</v>
      </c>
      <c r="C148" s="56" t="s">
        <v>84</v>
      </c>
      <c r="D148" s="61" t="s">
        <v>10</v>
      </c>
      <c r="E148" s="61" t="s">
        <v>11</v>
      </c>
      <c r="F148" s="61">
        <v>1</v>
      </c>
    </row>
    <row r="150" spans="1:6" ht="15.75" x14ac:dyDescent="0.25">
      <c r="A150" s="38" t="s">
        <v>109</v>
      </c>
    </row>
    <row r="151" spans="1:6" ht="13.5" thickBot="1" x14ac:dyDescent="0.25"/>
    <row r="152" spans="1:6" ht="26.25" thickBot="1" x14ac:dyDescent="0.25">
      <c r="A152" s="69" t="s">
        <v>0</v>
      </c>
      <c r="B152" s="70" t="s">
        <v>1</v>
      </c>
      <c r="C152" s="71" t="s">
        <v>2</v>
      </c>
      <c r="D152" s="72" t="s">
        <v>48</v>
      </c>
      <c r="E152" s="73" t="s">
        <v>3</v>
      </c>
      <c r="F152" s="72" t="s">
        <v>4</v>
      </c>
    </row>
    <row r="153" spans="1:6" ht="25.5" x14ac:dyDescent="0.2">
      <c r="A153" s="58" t="s">
        <v>7</v>
      </c>
      <c r="B153" s="59" t="s">
        <v>16</v>
      </c>
      <c r="C153" s="60" t="s">
        <v>17</v>
      </c>
      <c r="D153" s="61" t="s">
        <v>18</v>
      </c>
      <c r="E153" s="57" t="s">
        <v>12</v>
      </c>
      <c r="F153" s="61">
        <v>1</v>
      </c>
    </row>
    <row r="154" spans="1:6" ht="25.5" x14ac:dyDescent="0.2">
      <c r="A154" s="64" t="s">
        <v>24</v>
      </c>
      <c r="B154" s="59" t="s">
        <v>16</v>
      </c>
      <c r="C154" s="60" t="s">
        <v>82</v>
      </c>
      <c r="D154" s="61" t="s">
        <v>18</v>
      </c>
      <c r="E154" s="61" t="s">
        <v>11</v>
      </c>
      <c r="F154" s="61">
        <v>1</v>
      </c>
    </row>
    <row r="155" spans="1:6" ht="25.5" x14ac:dyDescent="0.2">
      <c r="A155" s="65" t="s">
        <v>88</v>
      </c>
      <c r="B155" s="59" t="s">
        <v>8</v>
      </c>
      <c r="C155" s="56" t="s">
        <v>85</v>
      </c>
      <c r="D155" s="61" t="s">
        <v>10</v>
      </c>
      <c r="E155" s="61" t="s">
        <v>12</v>
      </c>
      <c r="F155" s="61">
        <v>1</v>
      </c>
    </row>
    <row r="156" spans="1:6" ht="25.5" x14ac:dyDescent="0.2">
      <c r="A156" s="67" t="s">
        <v>83</v>
      </c>
      <c r="B156" s="59" t="s">
        <v>8</v>
      </c>
      <c r="C156" s="56" t="s">
        <v>84</v>
      </c>
      <c r="D156" s="61" t="s">
        <v>10</v>
      </c>
      <c r="E156" s="61" t="s">
        <v>11</v>
      </c>
      <c r="F156" s="61">
        <v>1</v>
      </c>
    </row>
    <row r="158" spans="1:6" ht="15.75" x14ac:dyDescent="0.25">
      <c r="A158" s="38" t="s">
        <v>114</v>
      </c>
    </row>
    <row r="159" spans="1:6" ht="9" customHeight="1" thickBot="1" x14ac:dyDescent="0.25"/>
    <row r="160" spans="1:6" ht="26.25" thickBot="1" x14ac:dyDescent="0.25">
      <c r="A160" s="69" t="s">
        <v>0</v>
      </c>
      <c r="B160" s="70" t="s">
        <v>1</v>
      </c>
      <c r="C160" s="71" t="s">
        <v>2</v>
      </c>
      <c r="D160" s="72" t="s">
        <v>48</v>
      </c>
      <c r="E160" s="73" t="s">
        <v>3</v>
      </c>
      <c r="F160" s="72" t="s">
        <v>4</v>
      </c>
    </row>
    <row r="161" spans="1:6" ht="25.5" x14ac:dyDescent="0.2">
      <c r="A161" s="58" t="s">
        <v>7</v>
      </c>
      <c r="B161" s="59" t="s">
        <v>16</v>
      </c>
      <c r="C161" s="60" t="s">
        <v>17</v>
      </c>
      <c r="D161" s="61" t="s">
        <v>18</v>
      </c>
      <c r="E161" s="57" t="s">
        <v>12</v>
      </c>
      <c r="F161" s="61">
        <v>2</v>
      </c>
    </row>
    <row r="162" spans="1:6" ht="25.5" x14ac:dyDescent="0.2">
      <c r="A162" s="66" t="s">
        <v>26</v>
      </c>
      <c r="B162" s="59" t="s">
        <v>16</v>
      </c>
      <c r="C162" s="60" t="s">
        <v>87</v>
      </c>
      <c r="D162" s="61" t="s">
        <v>18</v>
      </c>
      <c r="E162" s="61" t="s">
        <v>13</v>
      </c>
      <c r="F162" s="61">
        <v>1</v>
      </c>
    </row>
    <row r="164" spans="1:6" ht="15.75" x14ac:dyDescent="0.25">
      <c r="A164" s="38" t="s">
        <v>113</v>
      </c>
    </row>
    <row r="165" spans="1:6" ht="9" customHeight="1" thickBot="1" x14ac:dyDescent="0.25"/>
    <row r="166" spans="1:6" ht="26.25" thickBot="1" x14ac:dyDescent="0.25">
      <c r="A166" s="69" t="s">
        <v>0</v>
      </c>
      <c r="B166" s="70" t="s">
        <v>1</v>
      </c>
      <c r="C166" s="71" t="s">
        <v>2</v>
      </c>
      <c r="D166" s="72" t="s">
        <v>48</v>
      </c>
      <c r="E166" s="73" t="s">
        <v>3</v>
      </c>
      <c r="F166" s="72" t="s">
        <v>4</v>
      </c>
    </row>
    <row r="167" spans="1:6" ht="25.5" x14ac:dyDescent="0.2">
      <c r="A167" s="54" t="s">
        <v>7</v>
      </c>
      <c r="B167" s="55" t="s">
        <v>8</v>
      </c>
      <c r="C167" s="56" t="s">
        <v>9</v>
      </c>
      <c r="D167" s="57" t="s">
        <v>10</v>
      </c>
      <c r="E167" s="57" t="s">
        <v>11</v>
      </c>
      <c r="F167" s="57">
        <v>1</v>
      </c>
    </row>
    <row r="169" spans="1:6" ht="15.75" x14ac:dyDescent="0.25">
      <c r="A169" s="38" t="s">
        <v>111</v>
      </c>
    </row>
    <row r="170" spans="1:6" ht="9" customHeight="1" thickBot="1" x14ac:dyDescent="0.25"/>
    <row r="171" spans="1:6" ht="26.25" thickBot="1" x14ac:dyDescent="0.25">
      <c r="A171" s="69" t="s">
        <v>0</v>
      </c>
      <c r="B171" s="70" t="s">
        <v>1</v>
      </c>
      <c r="C171" s="71" t="s">
        <v>2</v>
      </c>
      <c r="D171" s="72" t="s">
        <v>48</v>
      </c>
      <c r="E171" s="73" t="s">
        <v>3</v>
      </c>
      <c r="F171" s="72" t="s">
        <v>4</v>
      </c>
    </row>
    <row r="172" spans="1:6" ht="25.5" x14ac:dyDescent="0.2">
      <c r="A172" s="58" t="s">
        <v>7</v>
      </c>
      <c r="B172" s="59" t="s">
        <v>16</v>
      </c>
      <c r="C172" s="60" t="s">
        <v>17</v>
      </c>
      <c r="D172" s="61" t="s">
        <v>18</v>
      </c>
      <c r="E172" s="57" t="s">
        <v>11</v>
      </c>
      <c r="F172" s="61">
        <v>1</v>
      </c>
    </row>
    <row r="173" spans="1:6" ht="25.5" x14ac:dyDescent="0.2">
      <c r="A173" s="64" t="s">
        <v>24</v>
      </c>
      <c r="B173" s="59" t="s">
        <v>8</v>
      </c>
      <c r="C173" s="56" t="s">
        <v>81</v>
      </c>
      <c r="D173" s="61" t="s">
        <v>14</v>
      </c>
      <c r="E173" s="61" t="s">
        <v>13</v>
      </c>
      <c r="F173" s="61">
        <v>1</v>
      </c>
    </row>
    <row r="174" spans="1:6" ht="25.5" x14ac:dyDescent="0.2">
      <c r="A174" s="66" t="s">
        <v>26</v>
      </c>
      <c r="B174" s="59" t="s">
        <v>8</v>
      </c>
      <c r="C174" s="56" t="s">
        <v>86</v>
      </c>
      <c r="D174" s="61" t="s">
        <v>14</v>
      </c>
      <c r="E174" s="61" t="s">
        <v>13</v>
      </c>
      <c r="F174" s="61">
        <v>1</v>
      </c>
    </row>
    <row r="175" spans="1:6" x14ac:dyDescent="0.2">
      <c r="A175" s="79"/>
      <c r="B175" s="76"/>
      <c r="C175" s="77"/>
      <c r="D175" s="78"/>
      <c r="E175" s="78"/>
      <c r="F175" s="78"/>
    </row>
    <row r="176" spans="1:6" x14ac:dyDescent="0.2">
      <c r="A176" s="79"/>
      <c r="B176" s="76"/>
      <c r="C176" s="77"/>
      <c r="D176" s="78"/>
      <c r="E176" s="78"/>
      <c r="F176" s="78"/>
    </row>
    <row r="177" spans="1:6" x14ac:dyDescent="0.2">
      <c r="A177" s="79"/>
      <c r="B177" s="76"/>
      <c r="C177" s="77"/>
      <c r="D177" s="78"/>
      <c r="E177" s="78"/>
      <c r="F177" s="78"/>
    </row>
    <row r="179" spans="1:6" ht="15.75" x14ac:dyDescent="0.25">
      <c r="A179" s="38" t="s">
        <v>112</v>
      </c>
    </row>
    <row r="180" spans="1:6" ht="9" customHeight="1" thickBot="1" x14ac:dyDescent="0.25"/>
    <row r="181" spans="1:6" ht="26.25" thickBot="1" x14ac:dyDescent="0.25">
      <c r="A181" s="69" t="s">
        <v>0</v>
      </c>
      <c r="B181" s="70" t="s">
        <v>1</v>
      </c>
      <c r="C181" s="71" t="s">
        <v>2</v>
      </c>
      <c r="D181" s="72" t="s">
        <v>48</v>
      </c>
      <c r="E181" s="73" t="s">
        <v>3</v>
      </c>
      <c r="F181" s="72" t="s">
        <v>4</v>
      </c>
    </row>
    <row r="182" spans="1:6" ht="25.5" x14ac:dyDescent="0.2">
      <c r="A182" s="58" t="s">
        <v>7</v>
      </c>
      <c r="B182" s="59" t="s">
        <v>16</v>
      </c>
      <c r="C182" s="60" t="s">
        <v>17</v>
      </c>
      <c r="D182" s="61" t="s">
        <v>18</v>
      </c>
      <c r="E182" s="57" t="s">
        <v>11</v>
      </c>
      <c r="F182" s="61">
        <v>1</v>
      </c>
    </row>
    <row r="183" spans="1:6" ht="25.5" x14ac:dyDescent="0.2">
      <c r="A183" s="64" t="s">
        <v>24</v>
      </c>
      <c r="B183" s="59" t="s">
        <v>8</v>
      </c>
      <c r="C183" s="56" t="s">
        <v>81</v>
      </c>
      <c r="D183" s="61" t="s">
        <v>14</v>
      </c>
      <c r="E183" s="57" t="s">
        <v>11</v>
      </c>
      <c r="F183" s="61">
        <v>1</v>
      </c>
    </row>
    <row r="184" spans="1:6" ht="25.5" x14ac:dyDescent="0.2">
      <c r="A184" s="66" t="s">
        <v>26</v>
      </c>
      <c r="B184" s="59" t="s">
        <v>16</v>
      </c>
      <c r="C184" s="60" t="s">
        <v>87</v>
      </c>
      <c r="D184" s="61" t="s">
        <v>18</v>
      </c>
      <c r="E184" s="57" t="s">
        <v>11</v>
      </c>
      <c r="F184" s="61">
        <v>1</v>
      </c>
    </row>
    <row r="185" spans="1:6" ht="25.5" x14ac:dyDescent="0.2">
      <c r="A185" s="68" t="s">
        <v>28</v>
      </c>
      <c r="B185" s="59" t="s">
        <v>8</v>
      </c>
      <c r="C185" s="56" t="s">
        <v>9</v>
      </c>
      <c r="D185" s="61" t="s">
        <v>10</v>
      </c>
      <c r="E185" s="61" t="s">
        <v>13</v>
      </c>
      <c r="F185" s="61">
        <v>1</v>
      </c>
    </row>
    <row r="187" spans="1:6" ht="15.75" x14ac:dyDescent="0.25">
      <c r="A187" s="38" t="s">
        <v>110</v>
      </c>
    </row>
    <row r="188" spans="1:6" ht="13.5" thickBot="1" x14ac:dyDescent="0.25"/>
    <row r="189" spans="1:6" ht="26.25" thickBot="1" x14ac:dyDescent="0.25">
      <c r="A189" s="69" t="s">
        <v>0</v>
      </c>
      <c r="B189" s="70" t="s">
        <v>1</v>
      </c>
      <c r="C189" s="71" t="s">
        <v>2</v>
      </c>
      <c r="D189" s="72" t="s">
        <v>48</v>
      </c>
      <c r="E189" s="73" t="s">
        <v>3</v>
      </c>
      <c r="F189" s="72" t="s">
        <v>4</v>
      </c>
    </row>
    <row r="190" spans="1:6" x14ac:dyDescent="0.2">
      <c r="A190" s="74" t="s">
        <v>68</v>
      </c>
      <c r="B190" s="59"/>
      <c r="C190" s="60"/>
      <c r="D190" s="61"/>
      <c r="E190" s="57" t="s">
        <v>89</v>
      </c>
      <c r="F190" s="61">
        <v>45</v>
      </c>
    </row>
  </sheetData>
  <pageMargins left="0.7" right="0.7" top="0.78740157499999996" bottom="0.78740157499999996" header="0.3" footer="0.3"/>
  <pageSetup paperSize="9" scale="62" fitToHeight="0" orientation="portrait" r:id="rId1"/>
  <headerFooter>
    <oddHeader>&amp;C&amp;"Arial,Tučné"&amp;14Specifikace svozu odpadu</oddHeader>
    <oddFooter>&amp;C&amp;"Arial,Tučné"&amp;P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kalkulační model komplet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2018-04-05T12:37:56Z</cp:lastPrinted>
  <dcterms:created xsi:type="dcterms:W3CDTF">2012-05-22T11:52:16Z</dcterms:created>
  <dcterms:modified xsi:type="dcterms:W3CDTF">2018-04-05T13:04:33Z</dcterms:modified>
</cp:coreProperties>
</file>