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1595" yWindow="45" windowWidth="13215" windowHeight="13170" activeTab="0"/>
  </bookViews>
  <sheets>
    <sheet name="slepy_rozpocet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<sst xmlns="http://schemas.openxmlformats.org/spreadsheetml/2006/main" count="84" uniqueCount="58">
  <si>
    <t>název</t>
  </si>
  <si>
    <t>velikost</t>
  </si>
  <si>
    <t>jedn.</t>
  </si>
  <si>
    <t>cena / jedn.</t>
  </si>
  <si>
    <t>Cena celkem</t>
  </si>
  <si>
    <t xml:space="preserve">   </t>
  </si>
  <si>
    <t>vybavení parkour hřiště</t>
  </si>
  <si>
    <t>ks</t>
  </si>
  <si>
    <t>sestava hrazd</t>
  </si>
  <si>
    <t>taburet</t>
  </si>
  <si>
    <t>polokoule</t>
  </si>
  <si>
    <t>zídka 1</t>
  </si>
  <si>
    <t>dubový trám</t>
  </si>
  <si>
    <t>ostatní stavební práce</t>
  </si>
  <si>
    <t>zemní práce, výkopy, odvoz a uložení zeminy na skládku, koeficient nakypření 1,3</t>
  </si>
  <si>
    <t>m3</t>
  </si>
  <si>
    <t>štěrkové podloží zhutněné celkem 22cm,  frakce 0 - 32mm tl. 19cm, 0 - 4mm tl. 3cm</t>
  </si>
  <si>
    <t>m2</t>
  </si>
  <si>
    <t>obrubníky do betonového lože </t>
  </si>
  <si>
    <t>bm</t>
  </si>
  <si>
    <t>výkop a zhotovení betonových patek - podle výkresové dokumentace - typ B</t>
  </si>
  <si>
    <t>výkop a zhotovení betonových patek - podle výkresové dokumentace - typ Z1</t>
  </si>
  <si>
    <t>výkop a zhotovení betonových patek - podle výkresové dokumentace - typ Z2</t>
  </si>
  <si>
    <t>výkop a zhotovení betonových patek - podle výkresové dokumentace - typ D</t>
  </si>
  <si>
    <t>montáž parkourových prvků - vybavení</t>
  </si>
  <si>
    <t>kpl</t>
  </si>
  <si>
    <t>celkem</t>
  </si>
  <si>
    <t>doprava související</t>
  </si>
  <si>
    <t>Rekapitulace</t>
  </si>
  <si>
    <t>Vybavení</t>
  </si>
  <si>
    <t>Ostatní</t>
  </si>
  <si>
    <t>Celkem</t>
  </si>
  <si>
    <t>DPH 21%</t>
  </si>
  <si>
    <t>Cena s DPH</t>
  </si>
  <si>
    <t>infocedule</t>
  </si>
  <si>
    <t>53</t>
  </si>
  <si>
    <t>54</t>
  </si>
  <si>
    <t>176</t>
  </si>
  <si>
    <t>výkop a zhotovení betonových patek - podle výkresové dokumentace - typ A</t>
  </si>
  <si>
    <t>6</t>
  </si>
  <si>
    <t>2</t>
  </si>
  <si>
    <t>1</t>
  </si>
  <si>
    <t>8,7</t>
  </si>
  <si>
    <t>cena vybavení parkour bez DPH</t>
  </si>
  <si>
    <t xml:space="preserve">balanční trubky tenké </t>
  </si>
  <si>
    <t>balanční trubky tenké 2</t>
  </si>
  <si>
    <t>sestava hrazd 2</t>
  </si>
  <si>
    <t>sestava hrazd 3</t>
  </si>
  <si>
    <t>sestava hrazd a zdí</t>
  </si>
  <si>
    <t>26</t>
  </si>
  <si>
    <t>Výkaz výměr Parkour Jahodnice</t>
  </si>
  <si>
    <r>
      <t>v</t>
    </r>
    <r>
      <rPr>
        <sz val="10"/>
        <rFont val="Arial"/>
        <family val="2"/>
      </rPr>
      <t>ybudování dopadové plochy - litá pryž SBR + EPDM, HIC 1,6m</t>
    </r>
  </si>
  <si>
    <t>Kč</t>
  </si>
  <si>
    <t>V Praze dne……………………………………………</t>
  </si>
  <si>
    <t>……………………………………………………</t>
  </si>
  <si>
    <t>podpis osoby oprávněné jednat jménem či za účastníka</t>
  </si>
  <si>
    <t>…………………………………………</t>
  </si>
  <si>
    <t>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</si>
</sst>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itstream Vera Serif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>
        <color indexed="63"/>
      </bottom>
    </border>
    <border>
      <left style="thin"/>
      <right style="thin"/>
      <top/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>
        <color indexed="63"/>
      </right>
      <top/>
      <bottom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>
        <color indexed="63"/>
      </bottom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7">
    <xf numFmtId="0" fontId="0" fillId="0" borderId="0" xfId="0"/>
    <xf numFmtId="0" fontId="4" fillId="2" borderId="1" xfId="20" applyFont="1" applyFill="1" applyBorder="1" applyAlignment="1">
      <alignment horizontal="left" vertical="center" wrapText="1"/>
      <protection/>
    </xf>
    <xf numFmtId="0" fontId="5" fillId="2" borderId="2" xfId="20" applyFont="1" applyFill="1" applyBorder="1" applyAlignment="1">
      <alignment horizontal="left" vertical="center" wrapText="1"/>
      <protection/>
    </xf>
    <xf numFmtId="0" fontId="4" fillId="2" borderId="2" xfId="20" applyFont="1" applyFill="1" applyBorder="1" applyAlignment="1">
      <alignment horizontal="left" vertical="center" wrapText="1"/>
      <protection/>
    </xf>
    <xf numFmtId="0" fontId="1" fillId="0" borderId="3" xfId="20" applyBorder="1" applyAlignment="1">
      <alignment horizontal="center" vertical="center"/>
      <protection/>
    </xf>
    <xf numFmtId="0" fontId="1" fillId="0" borderId="4" xfId="20" applyBorder="1" applyAlignment="1">
      <alignment vertical="center" wrapText="1"/>
      <protection/>
    </xf>
    <xf numFmtId="0" fontId="1" fillId="0" borderId="5" xfId="20" applyBorder="1" applyAlignment="1">
      <alignment horizontal="center" vertical="center"/>
      <protection/>
    </xf>
    <xf numFmtId="0" fontId="1" fillId="0" borderId="5" xfId="20" applyBorder="1" applyAlignment="1">
      <alignment vertical="center" wrapText="1"/>
      <protection/>
    </xf>
    <xf numFmtId="0" fontId="1" fillId="0" borderId="6" xfId="20" applyBorder="1" applyAlignment="1">
      <alignment vertical="center" wrapText="1"/>
      <protection/>
    </xf>
    <xf numFmtId="0" fontId="1" fillId="0" borderId="7" xfId="20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vertical="center"/>
      <protection/>
    </xf>
    <xf numFmtId="0" fontId="3" fillId="0" borderId="10" xfId="20" applyFont="1" applyBorder="1" applyAlignment="1">
      <alignment vertical="center"/>
      <protection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49" fontId="3" fillId="3" borderId="18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23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24" xfId="20" applyBorder="1" applyAlignment="1">
      <alignment vertical="center" wrapText="1"/>
      <protection/>
    </xf>
    <xf numFmtId="0" fontId="1" fillId="0" borderId="12" xfId="20" applyBorder="1" applyAlignment="1">
      <alignment horizontal="center" vertical="center"/>
      <protection/>
    </xf>
    <xf numFmtId="164" fontId="0" fillId="0" borderId="0" xfId="0" applyNumberFormat="1" applyAlignment="1">
      <alignment vertical="center"/>
    </xf>
    <xf numFmtId="164" fontId="3" fillId="3" borderId="11" xfId="0" applyNumberFormat="1" applyFont="1" applyFill="1" applyBorder="1" applyAlignment="1">
      <alignment vertical="center"/>
    </xf>
    <xf numFmtId="164" fontId="3" fillId="3" borderId="25" xfId="0" applyNumberFormat="1" applyFont="1" applyFill="1" applyBorder="1" applyAlignment="1">
      <alignment vertical="center"/>
    </xf>
    <xf numFmtId="164" fontId="4" fillId="2" borderId="2" xfId="20" applyNumberFormat="1" applyFont="1" applyFill="1" applyBorder="1" applyAlignment="1">
      <alignment horizontal="left" vertical="center" wrapText="1"/>
      <protection/>
    </xf>
    <xf numFmtId="164" fontId="4" fillId="2" borderId="26" xfId="20" applyNumberFormat="1" applyFont="1" applyFill="1" applyBorder="1" applyAlignment="1">
      <alignment horizontal="left" vertical="center" wrapText="1"/>
      <protection/>
    </xf>
    <xf numFmtId="164" fontId="3" fillId="0" borderId="11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3" fillId="3" borderId="27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49" fontId="3" fillId="3" borderId="1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1" fillId="4" borderId="5" xfId="20" applyNumberFormat="1" applyFill="1" applyBorder="1" applyAlignment="1">
      <alignment horizontal="right" vertical="center"/>
      <protection/>
    </xf>
    <xf numFmtId="164" fontId="1" fillId="4" borderId="28" xfId="20" applyNumberFormat="1" applyFill="1" applyBorder="1" applyAlignment="1">
      <alignment horizontal="right" vertical="center"/>
      <protection/>
    </xf>
    <xf numFmtId="164" fontId="1" fillId="4" borderId="12" xfId="20" applyNumberFormat="1" applyFill="1" applyBorder="1" applyAlignment="1">
      <alignment horizontal="right" vertical="center"/>
      <protection/>
    </xf>
    <xf numFmtId="164" fontId="1" fillId="4" borderId="29" xfId="20" applyNumberFormat="1" applyFill="1" applyBorder="1" applyAlignment="1">
      <alignment horizontal="right" vertical="center"/>
      <protection/>
    </xf>
    <xf numFmtId="164" fontId="1" fillId="4" borderId="30" xfId="20" applyNumberFormat="1" applyFill="1" applyBorder="1" applyAlignment="1">
      <alignment horizontal="right" vertical="center"/>
      <protection/>
    </xf>
    <xf numFmtId="164" fontId="1" fillId="4" borderId="31" xfId="20" applyNumberFormat="1" applyFill="1" applyBorder="1" applyAlignment="1">
      <alignment horizontal="right" vertical="center"/>
      <protection/>
    </xf>
    <xf numFmtId="164" fontId="1" fillId="4" borderId="32" xfId="20" applyNumberFormat="1" applyFill="1" applyBorder="1" applyAlignment="1">
      <alignment horizontal="right" vertical="center"/>
      <protection/>
    </xf>
    <xf numFmtId="164" fontId="1" fillId="4" borderId="33" xfId="20" applyNumberFormat="1" applyFill="1" applyBorder="1" applyAlignment="1">
      <alignment horizontal="right" vertical="center"/>
      <protection/>
    </xf>
    <xf numFmtId="164" fontId="3" fillId="4" borderId="25" xfId="20" applyNumberFormat="1" applyFont="1" applyFill="1" applyBorder="1" applyAlignment="1">
      <alignment horizontal="right" vertical="center"/>
      <protection/>
    </xf>
    <xf numFmtId="164" fontId="1" fillId="4" borderId="5" xfId="0" applyNumberFormat="1" applyFont="1" applyFill="1" applyBorder="1" applyAlignment="1">
      <alignment vertical="center"/>
    </xf>
    <xf numFmtId="164" fontId="1" fillId="4" borderId="28" xfId="0" applyNumberFormat="1" applyFont="1" applyFill="1" applyBorder="1" applyAlignment="1">
      <alignment vertical="center"/>
    </xf>
    <xf numFmtId="164" fontId="1" fillId="4" borderId="28" xfId="0" applyNumberFormat="1" applyFont="1" applyFill="1" applyBorder="1" applyAlignment="1">
      <alignment vertical="center" wrapText="1"/>
    </xf>
    <xf numFmtId="164" fontId="3" fillId="4" borderId="25" xfId="0" applyNumberFormat="1" applyFont="1" applyFill="1" applyBorder="1" applyAlignment="1">
      <alignment vertical="center"/>
    </xf>
    <xf numFmtId="164" fontId="1" fillId="4" borderId="34" xfId="0" applyNumberFormat="1" applyFont="1" applyFill="1" applyBorder="1" applyAlignment="1">
      <alignment vertical="center"/>
    </xf>
    <xf numFmtId="164" fontId="3" fillId="4" borderId="33" xfId="0" applyNumberFormat="1" applyFont="1" applyFill="1" applyBorder="1" applyAlignment="1">
      <alignment vertical="center"/>
    </xf>
    <xf numFmtId="164" fontId="1" fillId="4" borderId="35" xfId="0" applyNumberFormat="1" applyFont="1" applyFill="1" applyBorder="1" applyAlignment="1">
      <alignment vertical="center"/>
    </xf>
    <xf numFmtId="164" fontId="1" fillId="4" borderId="25" xfId="0" applyNumberFormat="1" applyFont="1" applyFill="1" applyBorder="1" applyAlignment="1">
      <alignment vertical="center"/>
    </xf>
    <xf numFmtId="164" fontId="3" fillId="4" borderId="29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35" xfId="0" applyNumberFormat="1" applyFont="1" applyFill="1" applyBorder="1" applyAlignment="1">
      <alignment vertical="center"/>
    </xf>
    <xf numFmtId="164" fontId="3" fillId="0" borderId="10" xfId="20" applyNumberFormat="1" applyFont="1" applyFill="1" applyBorder="1" applyAlignment="1">
      <alignment vertical="center"/>
      <protection/>
    </xf>
    <xf numFmtId="164" fontId="3" fillId="0" borderId="18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 topLeftCell="A28">
      <selection activeCell="H45" sqref="H45"/>
    </sheetView>
  </sheetViews>
  <sheetFormatPr defaultColWidth="9.140625" defaultRowHeight="15"/>
  <cols>
    <col min="1" max="1" width="5.57421875" style="15" customWidth="1"/>
    <col min="2" max="2" width="37.57421875" style="15" customWidth="1"/>
    <col min="3" max="4" width="7.57421875" style="15" customWidth="1"/>
    <col min="5" max="5" width="14.00390625" style="54" customWidth="1"/>
    <col min="6" max="6" width="15.7109375" style="54" customWidth="1"/>
    <col min="7" max="16384" width="9.140625" style="15" customWidth="1"/>
  </cols>
  <sheetData>
    <row r="1" spans="1:5" ht="21">
      <c r="A1" s="14"/>
      <c r="B1" s="66" t="s">
        <v>50</v>
      </c>
      <c r="C1" s="67"/>
      <c r="D1" s="67"/>
      <c r="E1" s="67"/>
    </row>
    <row r="2" ht="15.75" thickBot="1"/>
    <row r="3" spans="1:6" ht="15.75" thickBot="1">
      <c r="A3" s="16"/>
      <c r="B3" s="17" t="s">
        <v>0</v>
      </c>
      <c r="C3" s="17" t="s">
        <v>1</v>
      </c>
      <c r="D3" s="17" t="s">
        <v>2</v>
      </c>
      <c r="E3" s="55" t="s">
        <v>3</v>
      </c>
      <c r="F3" s="56" t="s">
        <v>4</v>
      </c>
    </row>
    <row r="4" spans="1:6" ht="15">
      <c r="A4" s="1" t="s">
        <v>5</v>
      </c>
      <c r="B4" s="2" t="s">
        <v>6</v>
      </c>
      <c r="C4" s="3"/>
      <c r="D4" s="3"/>
      <c r="E4" s="57"/>
      <c r="F4" s="58"/>
    </row>
    <row r="5" spans="1:6" ht="12.95" customHeight="1">
      <c r="A5" s="4">
        <v>1</v>
      </c>
      <c r="B5" s="7" t="s">
        <v>9</v>
      </c>
      <c r="C5" s="6" t="s">
        <v>7</v>
      </c>
      <c r="D5" s="6">
        <v>1</v>
      </c>
      <c r="E5" s="68"/>
      <c r="F5" s="69">
        <f>D5*E5</f>
        <v>0</v>
      </c>
    </row>
    <row r="6" spans="1:6" ht="12.95" customHeight="1">
      <c r="A6" s="4">
        <v>2</v>
      </c>
      <c r="B6" s="7" t="s">
        <v>11</v>
      </c>
      <c r="C6" s="6" t="s">
        <v>7</v>
      </c>
      <c r="D6" s="6">
        <v>1</v>
      </c>
      <c r="E6" s="68"/>
      <c r="F6" s="69">
        <f>D6*E6</f>
        <v>0</v>
      </c>
    </row>
    <row r="7" spans="1:6" ht="12.95" customHeight="1">
      <c r="A7" s="4">
        <v>3</v>
      </c>
      <c r="B7" s="52" t="s">
        <v>48</v>
      </c>
      <c r="C7" s="53" t="s">
        <v>7</v>
      </c>
      <c r="D7" s="53">
        <v>1</v>
      </c>
      <c r="E7" s="70"/>
      <c r="F7" s="71">
        <f>D7*E7</f>
        <v>0</v>
      </c>
    </row>
    <row r="8" spans="1:6" ht="12.95" customHeight="1">
      <c r="A8" s="4">
        <v>4</v>
      </c>
      <c r="B8" s="5" t="s">
        <v>8</v>
      </c>
      <c r="C8" s="6" t="s">
        <v>7</v>
      </c>
      <c r="D8" s="6">
        <v>1</v>
      </c>
      <c r="E8" s="68"/>
      <c r="F8" s="69">
        <f aca="true" t="shared" si="0" ref="F8:F15">D8*E8</f>
        <v>0</v>
      </c>
    </row>
    <row r="9" spans="1:6" ht="12.95" customHeight="1">
      <c r="A9" s="4">
        <v>5</v>
      </c>
      <c r="B9" s="5" t="s">
        <v>46</v>
      </c>
      <c r="C9" s="6" t="s">
        <v>7</v>
      </c>
      <c r="D9" s="6">
        <v>1</v>
      </c>
      <c r="E9" s="68"/>
      <c r="F9" s="69">
        <f t="shared" si="0"/>
        <v>0</v>
      </c>
    </row>
    <row r="10" spans="1:6" ht="12.95" customHeight="1">
      <c r="A10" s="4">
        <v>6</v>
      </c>
      <c r="B10" s="5" t="s">
        <v>47</v>
      </c>
      <c r="C10" s="6" t="s">
        <v>7</v>
      </c>
      <c r="D10" s="6">
        <v>1</v>
      </c>
      <c r="E10" s="68"/>
      <c r="F10" s="69">
        <f t="shared" si="0"/>
        <v>0</v>
      </c>
    </row>
    <row r="11" spans="1:6" ht="12.95" customHeight="1">
      <c r="A11" s="4">
        <v>7</v>
      </c>
      <c r="B11" s="7" t="s">
        <v>44</v>
      </c>
      <c r="C11" s="6" t="s">
        <v>7</v>
      </c>
      <c r="D11" s="6">
        <v>1</v>
      </c>
      <c r="E11" s="68"/>
      <c r="F11" s="69">
        <f t="shared" si="0"/>
        <v>0</v>
      </c>
    </row>
    <row r="12" spans="1:6" ht="12.95" customHeight="1">
      <c r="A12" s="4">
        <v>8</v>
      </c>
      <c r="B12" s="7" t="s">
        <v>45</v>
      </c>
      <c r="C12" s="6" t="s">
        <v>7</v>
      </c>
      <c r="D12" s="6">
        <v>1</v>
      </c>
      <c r="E12" s="68"/>
      <c r="F12" s="69">
        <f t="shared" si="0"/>
        <v>0</v>
      </c>
    </row>
    <row r="13" spans="1:6" ht="12.95" customHeight="1">
      <c r="A13" s="4">
        <v>9</v>
      </c>
      <c r="B13" s="5" t="s">
        <v>12</v>
      </c>
      <c r="C13" s="6" t="s">
        <v>7</v>
      </c>
      <c r="D13" s="6">
        <v>1</v>
      </c>
      <c r="E13" s="72"/>
      <c r="F13" s="73">
        <f>D13*E13</f>
        <v>0</v>
      </c>
    </row>
    <row r="14" spans="1:6" ht="12.95" customHeight="1">
      <c r="A14" s="4">
        <v>10</v>
      </c>
      <c r="B14" s="7" t="s">
        <v>10</v>
      </c>
      <c r="C14" s="6" t="s">
        <v>7</v>
      </c>
      <c r="D14" s="6">
        <v>1</v>
      </c>
      <c r="E14" s="68"/>
      <c r="F14" s="69">
        <f t="shared" si="0"/>
        <v>0</v>
      </c>
    </row>
    <row r="15" spans="1:6" ht="12.95" customHeight="1" thickBot="1">
      <c r="A15" s="4">
        <v>11</v>
      </c>
      <c r="B15" s="8" t="s">
        <v>34</v>
      </c>
      <c r="C15" s="9" t="s">
        <v>7</v>
      </c>
      <c r="D15" s="9">
        <v>1</v>
      </c>
      <c r="E15" s="74"/>
      <c r="F15" s="75">
        <f t="shared" si="0"/>
        <v>0</v>
      </c>
    </row>
    <row r="16" spans="1:6" ht="15.75" thickBot="1">
      <c r="A16" s="10"/>
      <c r="B16" s="11" t="s">
        <v>43</v>
      </c>
      <c r="C16" s="12"/>
      <c r="D16" s="12"/>
      <c r="E16" s="88"/>
      <c r="F16" s="76">
        <f>SUM(F5:F15)</f>
        <v>0</v>
      </c>
    </row>
    <row r="17" spans="1:6" ht="15">
      <c r="A17" s="1" t="s">
        <v>5</v>
      </c>
      <c r="B17" s="2" t="s">
        <v>13</v>
      </c>
      <c r="C17" s="3"/>
      <c r="D17" s="3"/>
      <c r="E17" s="57"/>
      <c r="F17" s="58"/>
    </row>
    <row r="18" spans="1:6" ht="30" customHeight="1">
      <c r="A18" s="18">
        <v>1</v>
      </c>
      <c r="B18" s="19" t="s">
        <v>14</v>
      </c>
      <c r="C18" s="20" t="s">
        <v>15</v>
      </c>
      <c r="D18" s="21" t="s">
        <v>35</v>
      </c>
      <c r="E18" s="77"/>
      <c r="F18" s="78">
        <f>SUM(D18*E18)</f>
        <v>0</v>
      </c>
    </row>
    <row r="19" spans="1:6" ht="30" customHeight="1">
      <c r="A19" s="18">
        <v>2</v>
      </c>
      <c r="B19" s="22" t="s">
        <v>16</v>
      </c>
      <c r="C19" s="20" t="s">
        <v>17</v>
      </c>
      <c r="D19" s="21" t="s">
        <v>37</v>
      </c>
      <c r="E19" s="77"/>
      <c r="F19" s="78">
        <f aca="true" t="shared" si="1" ref="F19:F26">SUM(D19*E19)</f>
        <v>0</v>
      </c>
    </row>
    <row r="20" spans="1:6" ht="12.95" customHeight="1">
      <c r="A20" s="18">
        <v>3</v>
      </c>
      <c r="B20" s="13" t="s">
        <v>18</v>
      </c>
      <c r="C20" s="20" t="s">
        <v>19</v>
      </c>
      <c r="D20" s="21" t="s">
        <v>36</v>
      </c>
      <c r="E20" s="77"/>
      <c r="F20" s="78">
        <f t="shared" si="1"/>
        <v>0</v>
      </c>
    </row>
    <row r="21" spans="1:6" ht="30" customHeight="1">
      <c r="A21" s="18"/>
      <c r="B21" s="13" t="s">
        <v>38</v>
      </c>
      <c r="C21" s="20" t="s">
        <v>7</v>
      </c>
      <c r="D21" s="21" t="s">
        <v>39</v>
      </c>
      <c r="E21" s="77"/>
      <c r="F21" s="78">
        <f t="shared" si="1"/>
        <v>0</v>
      </c>
    </row>
    <row r="22" spans="1:6" ht="30" customHeight="1">
      <c r="A22" s="18">
        <v>4</v>
      </c>
      <c r="B22" s="13" t="s">
        <v>20</v>
      </c>
      <c r="C22" s="20" t="s">
        <v>7</v>
      </c>
      <c r="D22" s="21" t="s">
        <v>49</v>
      </c>
      <c r="E22" s="77"/>
      <c r="F22" s="78">
        <f t="shared" si="1"/>
        <v>0</v>
      </c>
    </row>
    <row r="23" spans="1:6" ht="30" customHeight="1">
      <c r="A23" s="18">
        <v>6</v>
      </c>
      <c r="B23" s="13" t="s">
        <v>21</v>
      </c>
      <c r="C23" s="20" t="s">
        <v>7</v>
      </c>
      <c r="D23" s="21" t="s">
        <v>40</v>
      </c>
      <c r="E23" s="77"/>
      <c r="F23" s="78">
        <f t="shared" si="1"/>
        <v>0</v>
      </c>
    </row>
    <row r="24" spans="1:6" ht="30" customHeight="1">
      <c r="A24" s="18">
        <v>7</v>
      </c>
      <c r="B24" s="13" t="s">
        <v>22</v>
      </c>
      <c r="C24" s="20" t="s">
        <v>7</v>
      </c>
      <c r="D24" s="21" t="s">
        <v>41</v>
      </c>
      <c r="E24" s="77"/>
      <c r="F24" s="78">
        <f t="shared" si="1"/>
        <v>0</v>
      </c>
    </row>
    <row r="25" spans="1:6" ht="30" customHeight="1">
      <c r="A25" s="18">
        <v>8</v>
      </c>
      <c r="B25" s="13" t="s">
        <v>23</v>
      </c>
      <c r="C25" s="20" t="s">
        <v>17</v>
      </c>
      <c r="D25" s="21" t="s">
        <v>42</v>
      </c>
      <c r="E25" s="77"/>
      <c r="F25" s="78">
        <f t="shared" si="1"/>
        <v>0</v>
      </c>
    </row>
    <row r="26" spans="1:6" s="51" customFormat="1" ht="30" customHeight="1">
      <c r="A26" s="48">
        <v>9</v>
      </c>
      <c r="B26" s="61" t="s">
        <v>51</v>
      </c>
      <c r="C26" s="49" t="s">
        <v>17</v>
      </c>
      <c r="D26" s="50" t="s">
        <v>37</v>
      </c>
      <c r="E26" s="77"/>
      <c r="F26" s="79">
        <f t="shared" si="1"/>
        <v>0</v>
      </c>
    </row>
    <row r="27" spans="1:6" ht="12.95" customHeight="1" thickBot="1">
      <c r="A27" s="23">
        <v>10</v>
      </c>
      <c r="B27" s="13" t="s">
        <v>24</v>
      </c>
      <c r="C27" s="24" t="s">
        <v>25</v>
      </c>
      <c r="D27" s="25"/>
      <c r="E27" s="77"/>
      <c r="F27" s="78">
        <f>SUM(E27)</f>
        <v>0</v>
      </c>
    </row>
    <row r="28" spans="1:6" ht="15.75" thickBot="1">
      <c r="A28" s="26"/>
      <c r="B28" s="27" t="s">
        <v>26</v>
      </c>
      <c r="C28" s="28" t="s">
        <v>52</v>
      </c>
      <c r="D28" s="28"/>
      <c r="E28" s="59"/>
      <c r="F28" s="80">
        <f>SUM(F18:F27)</f>
        <v>0</v>
      </c>
    </row>
    <row r="29" spans="1:6" ht="15">
      <c r="A29" s="29"/>
      <c r="B29" s="30" t="s">
        <v>27</v>
      </c>
      <c r="C29" s="31" t="s">
        <v>52</v>
      </c>
      <c r="D29" s="31"/>
      <c r="E29" s="60"/>
      <c r="F29" s="81">
        <f>E29</f>
        <v>0</v>
      </c>
    </row>
    <row r="30" spans="1:6" ht="15.75" thickBot="1">
      <c r="A30" s="32"/>
      <c r="B30" s="33" t="s">
        <v>26</v>
      </c>
      <c r="C30" s="34" t="s">
        <v>52</v>
      </c>
      <c r="D30" s="34"/>
      <c r="E30" s="89"/>
      <c r="F30" s="82">
        <f>SUM(F28:F29)</f>
        <v>0</v>
      </c>
    </row>
    <row r="31" spans="1:6" ht="15.75" thickBot="1">
      <c r="A31" s="35" t="s">
        <v>28</v>
      </c>
      <c r="B31" s="36"/>
      <c r="C31" s="37"/>
      <c r="D31" s="37"/>
      <c r="E31" s="86"/>
      <c r="F31" s="87"/>
    </row>
    <row r="32" spans="1:6" ht="15.75" thickBot="1">
      <c r="A32" s="38" t="s">
        <v>29</v>
      </c>
      <c r="B32" s="39"/>
      <c r="C32" s="40" t="s">
        <v>52</v>
      </c>
      <c r="D32" s="41"/>
      <c r="E32" s="90"/>
      <c r="F32" s="84">
        <f>F16</f>
        <v>0</v>
      </c>
    </row>
    <row r="33" spans="1:6" ht="15.75" thickBot="1">
      <c r="A33" s="38" t="s">
        <v>30</v>
      </c>
      <c r="B33" s="39"/>
      <c r="C33" s="40" t="s">
        <v>52</v>
      </c>
      <c r="D33" s="40"/>
      <c r="E33" s="91"/>
      <c r="F33" s="84">
        <f>SUM(F30)</f>
        <v>0</v>
      </c>
    </row>
    <row r="34" spans="1:6" ht="15">
      <c r="A34" s="42" t="s">
        <v>31</v>
      </c>
      <c r="B34" s="43"/>
      <c r="C34" s="44" t="s">
        <v>52</v>
      </c>
      <c r="D34" s="44"/>
      <c r="E34" s="92"/>
      <c r="F34" s="85">
        <f>SUM(F32:F33)</f>
        <v>0</v>
      </c>
    </row>
    <row r="35" spans="1:6" ht="15.75" thickBot="1">
      <c r="A35" s="45" t="s">
        <v>32</v>
      </c>
      <c r="B35" s="46"/>
      <c r="C35" s="37" t="s">
        <v>52</v>
      </c>
      <c r="D35" s="47"/>
      <c r="E35" s="93"/>
      <c r="F35" s="83">
        <f>SUM(F34)*21%</f>
        <v>0</v>
      </c>
    </row>
    <row r="36" spans="1:6" s="65" customFormat="1" ht="15.75" thickBot="1">
      <c r="A36" s="62" t="s">
        <v>33</v>
      </c>
      <c r="B36" s="63"/>
      <c r="C36" s="64" t="s">
        <v>52</v>
      </c>
      <c r="D36" s="64"/>
      <c r="E36" s="59"/>
      <c r="F36" s="80">
        <f>SUM(F34:F35)</f>
        <v>0</v>
      </c>
    </row>
    <row r="38" spans="1:2" ht="15">
      <c r="A38" s="94" t="s">
        <v>53</v>
      </c>
      <c r="B38" s="94"/>
    </row>
    <row r="42" spans="3:6" ht="15">
      <c r="C42" s="94" t="s">
        <v>56</v>
      </c>
      <c r="D42" s="94"/>
      <c r="E42" s="95" t="s">
        <v>54</v>
      </c>
      <c r="F42" s="95" t="s">
        <v>57</v>
      </c>
    </row>
    <row r="43" spans="3:6" ht="15">
      <c r="C43" s="96" t="s">
        <v>55</v>
      </c>
      <c r="D43" s="96"/>
      <c r="E43" s="96"/>
      <c r="F43" s="96"/>
    </row>
  </sheetData>
  <protectedRanges>
    <protectedRange sqref="E29 E18:E27 E5:E15" name="Oblast1"/>
  </protectedRanges>
  <mergeCells count="2">
    <mergeCell ref="B1:E1"/>
    <mergeCell ref="C43:F4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Adámková Markéta</dc:creator>
  <cp:keywords/>
  <dc:description/>
  <cp:lastModifiedBy>Administrator</cp:lastModifiedBy>
  <cp:lastPrinted>2020-02-18T15:31:12Z</cp:lastPrinted>
  <dcterms:created xsi:type="dcterms:W3CDTF">2020-01-17T06:33:59Z</dcterms:created>
  <dcterms:modified xsi:type="dcterms:W3CDTF">2020-08-05T13:16:56Z</dcterms:modified>
  <cp:category/>
  <cp:version/>
  <cp:contentType/>
  <cp:contentStatus/>
</cp:coreProperties>
</file>