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Šimanovská- stavba\"/>
    </mc:Choice>
  </mc:AlternateContent>
  <bookViews>
    <workbookView xWindow="0" yWindow="0" windowWidth="28800" windowHeight="12210" activeTab="1"/>
  </bookViews>
  <sheets>
    <sheet name="VV-ESI_příroda-učebna1-24x" sheetId="1" r:id="rId1"/>
    <sheet name="VV-ESI_jazyk-učebna-15x" sheetId="4" r:id="rId2"/>
  </sheets>
  <definedNames>
    <definedName name="_xlnm.Print_Area" localSheetId="1">'VV-ESI_jazyk-učebna-15x'!$A$1:$F$60</definedName>
    <definedName name="_xlnm.Print_Area" localSheetId="0">'VV-ESI_příroda-učebna1-24x'!$A$1:$F$59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4" l="1"/>
  <c r="J49" i="4"/>
  <c r="K48" i="4"/>
  <c r="J48" i="4"/>
  <c r="K47" i="4"/>
  <c r="J47" i="4"/>
  <c r="K44" i="4"/>
  <c r="J44" i="4"/>
  <c r="K43" i="4"/>
  <c r="J43" i="4"/>
  <c r="K42" i="4"/>
  <c r="J42" i="4"/>
  <c r="K41" i="4"/>
  <c r="J41" i="4"/>
  <c r="K38" i="4"/>
  <c r="J38" i="4"/>
  <c r="K37" i="4"/>
  <c r="J37" i="4"/>
  <c r="K36" i="4"/>
  <c r="J36" i="4"/>
  <c r="K35" i="4"/>
  <c r="J35" i="4"/>
  <c r="K34" i="4"/>
  <c r="J34" i="4"/>
  <c r="K33" i="4"/>
  <c r="J33" i="4"/>
  <c r="K32" i="4"/>
  <c r="J32" i="4"/>
  <c r="K29" i="4"/>
  <c r="J29" i="4"/>
  <c r="K28" i="4"/>
  <c r="J28" i="4"/>
  <c r="K27" i="4"/>
  <c r="J27" i="4"/>
  <c r="K24" i="4"/>
  <c r="J24" i="4"/>
  <c r="K23" i="4"/>
  <c r="J23" i="4"/>
  <c r="K22" i="4"/>
  <c r="J22" i="4"/>
  <c r="K21" i="4"/>
  <c r="J21" i="4"/>
  <c r="K20" i="4"/>
  <c r="J20" i="4"/>
  <c r="K19" i="4"/>
  <c r="J19" i="4"/>
  <c r="K18" i="4"/>
  <c r="J18" i="4"/>
  <c r="K9" i="4"/>
  <c r="J9" i="4"/>
  <c r="K6" i="4"/>
  <c r="J6" i="4"/>
  <c r="K61" i="4" l="1"/>
  <c r="K6" i="1" l="1"/>
  <c r="J6" i="1"/>
  <c r="K33" i="1" l="1"/>
  <c r="K49" i="1"/>
  <c r="J49" i="1"/>
  <c r="K48" i="1"/>
  <c r="J48" i="1"/>
  <c r="K47" i="1"/>
  <c r="J47" i="1"/>
  <c r="K46" i="1"/>
  <c r="J46" i="1"/>
  <c r="J43" i="1"/>
  <c r="K43" i="1"/>
  <c r="K42" i="1"/>
  <c r="J42" i="1"/>
  <c r="K41" i="1"/>
  <c r="J41" i="1"/>
  <c r="K40" i="1"/>
  <c r="J40" i="1"/>
  <c r="K37" i="1"/>
  <c r="J37" i="1"/>
  <c r="K36" i="1"/>
  <c r="J36" i="1"/>
  <c r="K35" i="1"/>
  <c r="J35" i="1"/>
  <c r="K34" i="1"/>
  <c r="J34" i="1"/>
  <c r="J33" i="1"/>
  <c r="K32" i="1"/>
  <c r="J32" i="1"/>
  <c r="J28" i="1"/>
  <c r="K28" i="1"/>
  <c r="J29" i="1"/>
  <c r="K29" i="1"/>
  <c r="J19" i="1" l="1"/>
  <c r="K19" i="1"/>
  <c r="J20" i="1"/>
  <c r="K20" i="1"/>
  <c r="J21" i="1"/>
  <c r="K21" i="1"/>
  <c r="J22" i="1"/>
  <c r="K22" i="1"/>
  <c r="J23" i="1"/>
  <c r="K23" i="1"/>
  <c r="J24" i="1"/>
  <c r="K24" i="1"/>
  <c r="K27" i="1" l="1"/>
  <c r="J27" i="1"/>
  <c r="K18" i="1"/>
  <c r="J18" i="1"/>
  <c r="K9" i="1" l="1"/>
  <c r="J9" i="1"/>
  <c r="K60" i="1" s="1"/>
</calcChain>
</file>

<file path=xl/sharedStrings.xml><?xml version="1.0" encoding="utf-8"?>
<sst xmlns="http://schemas.openxmlformats.org/spreadsheetml/2006/main" count="226" uniqueCount="91">
  <si>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</si>
  <si>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</si>
  <si>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</si>
  <si>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</si>
  <si>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</si>
  <si>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</si>
  <si>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</si>
  <si>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</si>
  <si>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</si>
  <si>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</si>
  <si>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</si>
  <si>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</si>
  <si>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</si>
  <si>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</si>
  <si>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</si>
  <si>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</si>
  <si>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</si>
  <si>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</si>
  <si>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4.4</t>
  </si>
  <si>
    <t>Kabel CYKY 3x1,5</t>
  </si>
  <si>
    <t>KABELOVÉ TRASY</t>
  </si>
  <si>
    <t>5.1</t>
  </si>
  <si>
    <t>5.2</t>
  </si>
  <si>
    <t>5.3</t>
  </si>
  <si>
    <t>5.4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</si>
  <si>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</si>
  <si>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</si>
  <si>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</si>
  <si>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</si>
  <si>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</si>
  <si>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</si>
  <si>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</si>
  <si>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</si>
  <si>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</si>
  <si>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</si>
  <si>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</si>
  <si>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Autorský dozor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</si>
  <si>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</si>
  <si>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</si>
  <si>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</si>
  <si>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</si>
  <si>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</si>
  <si>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</si>
  <si>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</si>
  <si>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</si>
  <si>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</si>
  <si>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</si>
  <si>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</si>
  <si>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●  kompletní dodávka rozvaděče, včetně pomocného materiálu pro montáž a propojení</t>
  </si>
  <si>
    <t>KABELY A VODIČE</t>
  </si>
  <si>
    <t>3.3</t>
  </si>
  <si>
    <t>Identifikace kabelových tras</t>
  </si>
  <si>
    <t>Vodič CYA 4 zž</t>
  </si>
  <si>
    <t>Ukončení veškeré kabeláže</t>
  </si>
  <si>
    <t>Označení kabelů popisovými štítky</t>
  </si>
  <si>
    <t>cena za MJ</t>
  </si>
  <si>
    <r>
      <t xml:space="preserve">Kabelová příchytka pro svazek </t>
    </r>
    <r>
      <rPr>
        <sz val="10"/>
        <rFont val="Symbol"/>
        <family val="1"/>
        <charset val="2"/>
      </rPr>
      <t>Ć</t>
    </r>
    <r>
      <rPr>
        <sz val="10"/>
        <rFont val="Arial"/>
        <family val="2"/>
        <charset val="238"/>
      </rPr>
      <t xml:space="preserve"> 8÷30 mm, komplet</t>
    </r>
  </si>
  <si>
    <t>Kabel CYKY 5x1,5</t>
  </si>
  <si>
    <t>2.4</t>
  </si>
  <si>
    <t>2.5</t>
  </si>
  <si>
    <t>2.6</t>
  </si>
  <si>
    <t>2.7</t>
  </si>
  <si>
    <t>Jednopólový vypínač, pod omítku, s rámečkem, komplet</t>
  </si>
  <si>
    <t>Popisek na zásuvky chráněné proti přepětí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</si>
  <si>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</si>
  <si>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</si>
  <si>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</si>
  <si>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</si>
  <si>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Celkem:</t>
  </si>
  <si>
    <t>Kompletace, oživení, provozní zkoušky, zaškolení obsluhy</t>
  </si>
  <si>
    <t>hod</t>
  </si>
  <si>
    <t>Stávající rozvaděč školy</t>
  </si>
  <si>
    <t>●  doplnění vývodu pro rozvaděč učebny: 3x25A - 1x</t>
  </si>
  <si>
    <t>Kabel CYKY 5x10</t>
  </si>
  <si>
    <t>●  přístrojová náplň:</t>
  </si>
  <si>
    <t>●  nástěnný rozvaděč, oceloplechový, IP32/20</t>
  </si>
  <si>
    <t>■  hlavní vypínač: 3x32A - 1x</t>
  </si>
  <si>
    <t>■  ochrana proti přepětí: T1+T2 - 1x</t>
  </si>
  <si>
    <t>Mřížový žlab 50/50, vč. příslušenství a nosného materiálu, kompet</t>
  </si>
  <si>
    <t>Žaluziový ovladač, pod omítku, s rámečkem, komplet</t>
  </si>
  <si>
    <t>Zásuvka 230V/16A, zapuštěná/integrovaná do stolu, komplet</t>
  </si>
  <si>
    <t>Zásuvka 230V/16A, zapuštěná/integrovaná do stolu, s doplňkovým 3. stupněm ochrany proti přepětí, komplet</t>
  </si>
  <si>
    <t>4.5</t>
  </si>
  <si>
    <t>4.6</t>
  </si>
  <si>
    <t>4.7</t>
  </si>
  <si>
    <t>6.</t>
  </si>
  <si>
    <t>■  jednofázové vývody: 16A/0,03A - 10x, 10A - 5x, 6A - 1x</t>
  </si>
  <si>
    <t>Vícerámečky pro přístroje (zásuvky) – dle použitých typů přístrojů a řešení interiéru, kordinovat se slaboproudem</t>
  </si>
  <si>
    <r>
      <t xml:space="preserve">Nový podružný rozvaděč učebny </t>
    </r>
    <r>
      <rPr>
        <i/>
        <sz val="10"/>
        <rFont val="Arial"/>
        <family val="2"/>
        <charset val="238"/>
      </rPr>
      <t>RJU</t>
    </r>
  </si>
  <si>
    <r>
      <t xml:space="preserve">Nový podružný rozvaděč učebny </t>
    </r>
    <r>
      <rPr>
        <i/>
        <sz val="10"/>
        <rFont val="Arial"/>
        <family val="2"/>
        <charset val="238"/>
      </rPr>
      <t>RPU</t>
    </r>
  </si>
  <si>
    <t>■  jednofázové vývody: 16A/0,03A - 6x, 10A - 5x, 6A - 1x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</si>
</sst>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\ _K_č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indent="3"/>
    </xf>
    <xf numFmtId="0" fontId="2" fillId="2" borderId="10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>
      <alignment horizontal="left" wrapText="1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right" vertical="center" inden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left" vertical="top" wrapText="1" indent="1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0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right" vertical="top" indent="1"/>
    </xf>
    <xf numFmtId="3" fontId="1" fillId="0" borderId="4" xfId="0" applyNumberFormat="1" applyFont="1" applyFill="1" applyBorder="1" applyAlignment="1">
      <alignment horizontal="right" vertical="top" indent="1"/>
    </xf>
    <xf numFmtId="3" fontId="1" fillId="0" borderId="0" xfId="0" applyNumberFormat="1" applyFont="1" applyFill="1" applyBorder="1" applyAlignment="1">
      <alignment horizontal="right" vertical="top" indent="1"/>
    </xf>
    <xf numFmtId="0" fontId="1" fillId="0" borderId="12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0" xfId="0" applyFont="1" applyAlignment="1">
      <alignment vertical="top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indent="1"/>
    </xf>
    <xf numFmtId="1" fontId="1" fillId="0" borderId="0" xfId="0" applyNumberFormat="1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166" fontId="1" fillId="0" borderId="20" xfId="0" applyNumberFormat="1" applyFont="1" applyFill="1" applyBorder="1" applyAlignment="1">
      <alignment horizontal="right" vertical="center" indent="1"/>
    </xf>
    <xf numFmtId="0" fontId="8" fillId="0" borderId="0" xfId="0" applyFont="1" applyBorder="1" applyAlignment="1">
      <alignment vertical="top"/>
    </xf>
    <xf numFmtId="0" fontId="8" fillId="0" borderId="4" xfId="0" applyFont="1" applyFill="1" applyBorder="1" applyAlignment="1">
      <alignment horizontal="left" wrapText="1" indent="1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right" vertical="center" indent="1"/>
    </xf>
    <xf numFmtId="0" fontId="9" fillId="0" borderId="0" xfId="0" applyFont="1"/>
    <xf numFmtId="0" fontId="10" fillId="0" borderId="0" xfId="0" applyFont="1"/>
    <xf numFmtId="166" fontId="1" fillId="0" borderId="11" xfId="0" applyNumberFormat="1" applyFont="1" applyFill="1" applyBorder="1" applyAlignment="1">
      <alignment horizontal="right" vertical="top" indent="1"/>
    </xf>
    <xf numFmtId="166" fontId="1" fillId="0" borderId="21" xfId="0" applyNumberFormat="1" applyFont="1" applyFill="1" applyBorder="1" applyAlignment="1">
      <alignment horizontal="right" vertical="center" indent="1"/>
    </xf>
    <xf numFmtId="166" fontId="1" fillId="0" borderId="20" xfId="0" applyNumberFormat="1" applyFont="1" applyFill="1" applyBorder="1" applyAlignment="1">
      <alignment horizontal="right" vertical="top" indent="1"/>
    </xf>
    <xf numFmtId="166" fontId="7" fillId="0" borderId="14" xfId="0" applyNumberFormat="1" applyFont="1" applyFill="1" applyBorder="1" applyAlignment="1">
      <alignment horizontal="right" vertical="top" indent="1"/>
    </xf>
    <xf numFmtId="166" fontId="7" fillId="0" borderId="22" xfId="0" applyNumberFormat="1" applyFont="1" applyFill="1" applyBorder="1" applyAlignment="1">
      <alignment horizontal="right" vertical="top" indent="1"/>
    </xf>
    <xf numFmtId="166" fontId="7" fillId="0" borderId="23" xfId="0" applyNumberFormat="1" applyFont="1" applyFill="1" applyBorder="1" applyAlignment="1">
      <alignment horizontal="right" vertical="center" indent="1"/>
    </xf>
    <xf numFmtId="166" fontId="7" fillId="0" borderId="22" xfId="0" applyNumberFormat="1" applyFont="1" applyFill="1" applyBorder="1" applyAlignment="1">
      <alignment horizontal="right" vertical="center" indent="1"/>
    </xf>
    <xf numFmtId="166" fontId="7" fillId="0" borderId="15" xfId="0" applyNumberFormat="1" applyFont="1" applyFill="1" applyBorder="1" applyAlignment="1">
      <alignment horizontal="right" vertical="top" indent="1"/>
    </xf>
    <xf numFmtId="166" fontId="7" fillId="0" borderId="24" xfId="0" applyNumberFormat="1" applyFont="1" applyFill="1" applyBorder="1" applyAlignment="1">
      <alignment horizontal="right" vertical="top" indent="1"/>
    </xf>
    <xf numFmtId="166" fontId="7" fillId="0" borderId="25" xfId="0" applyNumberFormat="1" applyFont="1" applyFill="1" applyBorder="1" applyAlignment="1">
      <alignment horizontal="right" vertical="center" indent="1"/>
    </xf>
    <xf numFmtId="166" fontId="7" fillId="0" borderId="24" xfId="0" applyNumberFormat="1" applyFont="1" applyFill="1" applyBorder="1" applyAlignment="1">
      <alignment horizontal="right" vertical="center" indent="1"/>
    </xf>
    <xf numFmtId="166" fontId="7" fillId="0" borderId="26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center" indent="1"/>
    </xf>
    <xf numFmtId="166" fontId="7" fillId="0" borderId="28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29" xfId="0" applyFont="1" applyFill="1" applyBorder="1" applyAlignment="1">
      <alignment horizontal="left" wrapText="1" indent="1"/>
    </xf>
    <xf numFmtId="0" fontId="7" fillId="0" borderId="30" xfId="0" applyFont="1" applyFill="1" applyBorder="1" applyAlignment="1" applyProtection="1">
      <alignment horizontal="left" vertical="center" wrapText="1" indent="2"/>
      <protection locked="0"/>
    </xf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right" vertical="center" indent="1"/>
    </xf>
    <xf numFmtId="166" fontId="7" fillId="0" borderId="32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center" indent="1"/>
    </xf>
    <xf numFmtId="166" fontId="7" fillId="0" borderId="34" xfId="0" applyNumberFormat="1" applyFont="1" applyFill="1" applyBorder="1" applyAlignment="1">
      <alignment horizontal="right" vertical="center" indent="1"/>
    </xf>
    <xf numFmtId="164" fontId="7" fillId="3" borderId="18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 indent="1"/>
    </xf>
    <xf numFmtId="49" fontId="1" fillId="0" borderId="11" xfId="0" applyNumberFormat="1" applyFont="1" applyFill="1" applyBorder="1" applyAlignment="1">
      <alignment horizontal="left" vertical="top" wrapText="1" indent="1"/>
    </xf>
    <xf numFmtId="3" fontId="1" fillId="0" borderId="20" xfId="0" applyNumberFormat="1" applyFont="1" applyFill="1" applyBorder="1" applyAlignment="1">
      <alignment horizontal="right" vertical="top" indent="1"/>
    </xf>
    <xf numFmtId="0" fontId="11" fillId="0" borderId="0" xfId="0" applyFont="1"/>
    <xf numFmtId="0" fontId="5" fillId="0" borderId="0" xfId="0" applyFont="1"/>
    <xf numFmtId="0" fontId="1" fillId="0" borderId="2" xfId="0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right" vertical="top" indent="1"/>
    </xf>
    <xf numFmtId="49" fontId="1" fillId="0" borderId="5" xfId="0" applyNumberFormat="1" applyFont="1" applyFill="1" applyBorder="1" applyAlignment="1">
      <alignment horizontal="left" vertical="top" wrapText="1" indent="1"/>
    </xf>
    <xf numFmtId="0" fontId="1" fillId="0" borderId="35" xfId="0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right" vertical="top" indent="1"/>
    </xf>
    <xf numFmtId="166" fontId="1" fillId="0" borderId="5" xfId="0" applyNumberFormat="1" applyFont="1" applyFill="1" applyBorder="1" applyAlignment="1">
      <alignment horizontal="right" vertical="top" indent="1"/>
    </xf>
    <xf numFmtId="166" fontId="1" fillId="0" borderId="36" xfId="0" applyNumberFormat="1" applyFont="1" applyFill="1" applyBorder="1" applyAlignment="1">
      <alignment horizontal="right" vertical="top" indent="1"/>
    </xf>
    <xf numFmtId="166" fontId="1" fillId="0" borderId="37" xfId="0" applyNumberFormat="1" applyFont="1" applyFill="1" applyBorder="1" applyAlignment="1">
      <alignment horizontal="right" vertical="center" indent="1"/>
    </xf>
    <xf numFmtId="166" fontId="1" fillId="0" borderId="36" xfId="0" applyNumberFormat="1" applyFont="1" applyFill="1" applyBorder="1" applyAlignment="1">
      <alignment horizontal="right" vertical="center" indent="1"/>
    </xf>
    <xf numFmtId="0" fontId="12" fillId="0" borderId="0" xfId="0" applyFont="1"/>
    <xf numFmtId="166" fontId="12" fillId="0" borderId="0" xfId="0" applyNumberFormat="1" applyFont="1"/>
    <xf numFmtId="166" fontId="7" fillId="0" borderId="38" xfId="0" applyNumberFormat="1" applyFont="1" applyFill="1" applyBorder="1" applyAlignment="1">
      <alignment horizontal="right" vertical="top" indent="1"/>
    </xf>
    <xf numFmtId="166" fontId="7" fillId="0" borderId="39" xfId="0" applyNumberFormat="1" applyFont="1" applyFill="1" applyBorder="1" applyAlignment="1">
      <alignment horizontal="right" vertical="top" indent="1"/>
    </xf>
    <xf numFmtId="166" fontId="7" fillId="0" borderId="40" xfId="0" applyNumberFormat="1" applyFont="1" applyFill="1" applyBorder="1" applyAlignment="1">
      <alignment horizontal="right" vertical="center" indent="1"/>
    </xf>
    <xf numFmtId="166" fontId="7" fillId="0" borderId="39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4"/>
      <protection locked="0"/>
    </xf>
    <xf numFmtId="164" fontId="7" fillId="3" borderId="10" xfId="1" applyNumberFormat="1" applyFont="1" applyFill="1" applyBorder="1" applyAlignment="1">
      <alignment horizontal="center" vertical="center"/>
    </xf>
    <xf numFmtId="164" fontId="7" fillId="3" borderId="17" xfId="1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05558D-A95B-41AD-BA04-65C8A84A05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90C5EA0-4EC3-48A0-91D5-2A50E53DE5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17900A45-0FBD-438D-852A-48029B09F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74094B29-D096-4691-B3A5-A5A9AF7F8A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B72F57E7-C5D2-4DE6-9E59-32D7A4BAE8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AA6E99C9-6928-4FAF-BB97-EFA5A8234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6205F3A-6BE5-4FC8-AE84-1288F2EB50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53D4FA92-E9B2-4DE5-9707-2FF149CFB0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DAD1A065-FCE0-4659-BA90-23316A02B4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8693EFF-20AD-4775-97A3-7FF6C814C8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910B6189-2F77-49F8-AC0D-FD3DF311FF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975B09E0-E1A7-4BE3-A3DC-9479CD2135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98B97EC7-92B3-41D8-8B38-4E4F7355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5AC24AD2-3E0F-49C4-87DD-C755B2D0A6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5D847C6B-C452-4794-9916-AC7EBD4CE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EBAE076F-1F13-4299-B248-5B7AC2CFE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ECA10EB6-627C-457B-BA92-92AA9F3539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47B98F91-AF89-4202-85E9-0287CC903E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3BE0D7D6-0353-4739-A24D-C065345302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4B55C9F-B6A7-4640-8C8C-19AAE86D95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701A316F-E36A-4AC8-A6E2-E21346E7F0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CD3EB3E-D347-4BD4-9177-506BE4BE39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CFCC731B-700C-450B-A0FE-9931EF3DE2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A29A60A5-745F-4C06-B96E-5A646663AC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311381AC-A099-477F-B79D-40CC6ED905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6D07C8EE-4707-4495-A06A-35503686F1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19606FB1-B4F1-41FB-815D-3E0FC5A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F235C3CC-BFB9-415E-AE7B-31276E75F4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50655FF5-AA9E-4D63-AE61-926F55FFB8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274E441-E854-4781-8188-6F1EA55BB6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17BAC52D-3727-4164-BF05-5A1135B9C8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308742F-C073-453D-BDD0-A9B0F6ED0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D5834CD7-2753-4811-A062-BF966CDF25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F4CFDB3F-C6AB-40E1-AFBE-33C7A6842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E5E6ACD8-75EE-46A0-83F9-D7B14C55A1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1571B097-1C13-40BA-BB47-60F8DD14D9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CABAA91F-C887-43E3-AB20-85283D0031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610ABC7E-B616-419E-8F1C-411086143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F1DDBE21-B150-4E02-A076-237E0CF564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680A53DB-8208-4E14-B9D4-DB7E6740A5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11FE23E-7521-45C6-B3A5-27D3B09710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BB0FB041-D578-42F5-BE0E-717954E9E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7B4F6158-B1A8-4FEA-BDEC-B6973216AC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EF83B6D1-461A-4279-A843-AE365B1056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31CE08B4-3440-442E-81CA-737D6AB6FD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B2DB1B98-4029-4A01-9A06-E5EC8BB818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1899DC15-A23D-40EE-9FC7-3D4BA4BB0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4775873-C8E1-4EC7-997E-7F05BB477B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6F494CD1-440F-40CA-9D18-CDD58116C4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6117AF50-F9FD-4381-BFC1-3C30F6F030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E97D8257-7E0F-4A99-A021-2D912E0B4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26ACFD5D-F6CB-4915-A887-8F4B94EAF4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6F7CE40E-404C-4940-BC44-893C6861B7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D3ACF9B5-92F2-4AED-BD93-5F50E6133D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B0838D8F-EEEB-45DF-8007-A46B514A91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45089CE4-1068-4A06-B9A3-2D279A8D44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DEE156D8-B0AE-4E35-864D-C0F402BEF4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87EF4849-9856-46BA-9215-4B48E752B1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D0F9CCC7-A290-497B-9B60-FCE0EDF9B0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279A0BCD-C613-4E64-8E6B-9908993D2C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A9795B45-0A8B-45FD-AD2A-7D5F6F2090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44B3931C-7A7A-4C74-9DB7-EE789BD722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673403AC-ABB7-446D-8A8D-B266102740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356D0CA0-6487-46AD-BC04-C3C5B80E4F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8B16AA86-8859-455F-876D-7594193B8F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135FC501-EA72-4C81-A79B-F2E09DAC2C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176AF4B0-1837-40BB-8D6E-D9913FD3D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C464F1CF-EE4D-48D5-956E-BCB487A27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AACA3C00-855B-4CDB-AD44-2C582328C1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88DF2484-42AA-4D42-AC5D-4289208648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E97E7086-DF97-4BA3-BB50-A1A73DE80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2F4E4A03-4F74-4CB3-9805-2E1F50F91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49632B37-E6C9-46C1-9CE4-EBEAB31989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74FF9D3-699C-426C-A147-92292CB03D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866C1D11-2375-40D4-8525-EEC44080BD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88D3E96B-E70F-496F-8778-FFFBF3BA94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84C80DB0-F913-4D78-95BB-B732F9E38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79001120-DA96-4BB8-AD4E-CA2B158C5A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AD462DB4-6BA9-40F7-BDE4-CD8E66B283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D09C58E7-746D-4AD8-9A7F-1B154DF678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DC1A3A94-EAEC-4177-9658-5A48318304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BD4751C0-E03E-4330-B46C-8E94018156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7B5070DC-0645-4271-8C65-F9BB7B7BA0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532F9712-E298-4972-A0CD-9D4AE7586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CB03D94D-FB8C-41A8-AEF7-EA277533BF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3684E663-2FDB-4300-B625-53658F54F5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57AC7993-F8DD-4FD8-9D1A-90F638C71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E867FC58-9C66-4E0A-9E1E-DC5A778A64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0D0740DF-1A6A-42FB-8629-4D125EE053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A53E6D52-9267-4771-8B96-C1E0E6C7EB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951BE76C-433B-406E-8697-C952BB1E58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3A1BFB45-4A32-4D53-8D72-C95CF2E0C5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9541346C-00DF-449D-A712-D7CC64CC14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AFEB6CBE-A3F2-4B2C-B6D4-6BE0861BF7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F78522F1-7510-4491-AB4C-15DF801E0F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C46750DF-23CF-4ABC-A4B5-25BBA0E64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BDBF4DEB-6D02-417A-BE19-541E34FCB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FBC7CC79-CDC1-4CC2-983E-43910B9843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5A7EDD26-D674-41B4-BDE1-3E1BB0C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EC4F9688-3966-41D1-88ED-324D86977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A4DEF8E3-62D8-4DE0-B2CE-D403EA3F5EE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90D99929-9C9E-41F6-98EA-DDD98496F0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05AC0F4A-00E1-48D1-99A7-DCD02866FA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B0EC6F-2299-40AA-8D9C-4C1F9CE39D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4F73DC35-1E43-4614-B931-8ECF09A7F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67B4B38E-A4E7-438D-B357-1AC1C31DBC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59AC7E14-96DD-4649-91ED-71FAA532E6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494AE26E-C8EA-4D28-BA70-87C743ADAAC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12B43DF8-D8F6-4CA8-87E7-3E605CBBAF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F7AF32BA-C463-46FC-982A-A327C35587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FFB56216-FE7F-4742-B282-F0C2DA5124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0496296E-E174-429E-870A-67592388E8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C7EE670F-71AF-4E40-9653-D6109DC2495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9D8CA14B-4F45-4EBC-B8CC-730A90F049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B60D4E2E-9EEA-4721-9C03-DBBCDBCB4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DE329900-AAC8-4701-9E01-C2B1D5E218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ABD609D-13D9-44CA-AB15-4E2A52506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BF662FFD-1408-4386-A5FE-6CB9F91C8D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512B48F2-B759-40CF-B781-76C105E85F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8F7F7860-8334-4CCF-B87A-805A4ADFDD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B17838EA-0634-48BE-8506-7E8AEF2021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EF00B4BC-F327-473A-BBC0-4E027E354D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E52F15D1-4232-40A8-9DA4-87E64321F9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2AC8E01E-BEFB-4EDB-BA15-BE6B00E1CB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2A6163E9-BA35-433C-8919-91353E24D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B8AC7566-0BE2-40B9-9BD8-3A9B712BE5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702A5186-4F90-41E4-93E4-63C79EF3B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28C81C47-C4E5-4B5E-8B15-16DF4E3F10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0D2D8BF1-10B7-4CC9-8BC7-462C362A00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ED9DDBE7-1D74-42C6-A1C5-8218EA841E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A7C73BD6-13BC-48B6-AD72-0501E1DEA4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0A268D65-8B18-471F-B9D4-6C94D91B76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B38D15FC-0C64-4098-A0F6-FE4A748728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1DCA33C2-D82C-4FA6-AD33-58FF8ACB0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D60B21A0-83A3-4426-A61B-342CB267C9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9236C906-4C69-4FA3-B2D8-619E01270A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22A58188-1E98-4476-8C97-D691CF04F4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642C2AFD-9507-4244-AAC5-EDF226A485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99E2B625-249C-411C-8F3A-33CAC41F58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054CD5B0-6D11-45CB-867A-20DAC45FFE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32BD6587-3620-4D32-9025-BC973155A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419F8BF2-42A0-4FCB-91EF-5322A398D7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AF91E58F-E851-4541-9415-C6DC3CA945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985FE073-1E7B-434C-8FEF-8ADFDB0DBD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3F4482A4-6AF0-4AAD-8B78-00DB9A029B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87305945-BB0E-483D-BB87-252EB6C49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AFE73D77-0757-4AA8-A81B-6689ECDEE6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840A77F0-0FB9-4F6A-A6B1-BDAC298A85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0A120092-6D24-4CD8-BA74-27E54F34BA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7E832FCE-FB8B-4F20-97D2-A38D564171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E600A787-A993-4B05-B3F5-2E55D93F83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FCA1EB0A-D0A3-4EAB-B89B-1660C9AC26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0D3CF4C5-3CBE-443B-A5C9-304E4A7E2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A238614D-A4A5-49E2-A8BE-A7AE33C5F3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4E1616BF-C2F5-4F95-8720-B6CBCC45E5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AD707DC9-F5D9-4A0A-9A68-2F8B38BD27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9DF6291D-0974-4A08-8BB3-7D5C756F88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1B06C739-83D5-4FEE-834B-13DF1B76C5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795EA94D-0895-4E4B-B323-0BC71724C0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E49CE664-556C-40BA-8236-7B317745223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11664A2B-42A9-40FE-8F61-AF42CB7C10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44EC8661-F427-4E9E-8222-06923790C8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E9D7CBF2-64F7-49EA-BF0F-39936B9C57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C9134906-BB45-4C14-8C87-816555D66D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0FC446BF-CED9-4813-AA10-C219AB046C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12488AE-CEFD-4FEF-B00B-960996E004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D01DAB99-5695-4412-A0AE-94F9235A32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E445BD80-8F62-49BC-A6B4-7F487F38E7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7F191A80-793F-4004-8C38-0D8872C4F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5B0C74DF-1391-4806-AFAB-267D744CD6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6B417FD1-EEEC-4C31-B142-4767AE39FF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960BF795-F362-4187-AA31-43A12097BF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F9ADEA82-28F2-4A1F-A071-7C57B28162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5BA254DA-9DA1-4797-B0BB-0BE8B3BC7F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5D3F905-A1EF-40FE-A2EC-737D37209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DCF985A-DBBE-4578-A193-1B0346321E3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B0D5A8B8-C4B1-4C54-94FB-7AFFF0B870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AC562750-A3BA-42CC-B6E5-13A85F5A5B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F84AA9E1-EDFB-47E0-A2A5-FC0328ED46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9B88C22C-1E76-453C-9E96-B7E64AF68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9973FF6-7C3C-4318-A795-B508B7CB10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27EF0B03-2E19-4F4E-B13F-C303B05E43C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35BA0F8B-D53B-44F5-805B-542A75ECBD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5B3203EC-896D-4791-9976-9D838BD98F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B35A8F40-B10B-4255-B72D-2E4370B936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4CA1AAD8-2A35-43C2-BD98-EBC4CC5E3E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F1789ACE-A164-4E0D-ADD7-17367D0258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81DFB7FF-8C45-4E6D-A45A-631738F112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4356D93D-3D6A-40B4-90ED-EC1DAAD637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09E2D6FA-C2FF-48E9-9815-80B09AE2C2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B589C5F9-5274-419D-94E3-B3A42759F6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8ED29A1E-9560-4054-966D-7A897E030C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D2D1C6D3-FB6D-4985-836B-D45F0850D1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F2C4FFC-4838-4875-BAF7-0850502132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5A5D6BBA-0F4B-431C-812C-8F8A8A9753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B83D8F57-E60B-4462-B153-0FC1558FCD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1D4BB01C-580F-4266-8464-D183A45B66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B35F13EB-34F5-49BB-851D-E6FC7415BC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FB4C5420-6014-41D4-B523-AAE3864E3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D96E0EC2-EC81-4F0F-A522-214A1A5EA0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3F6D9130-1CCB-47D1-80A7-933453A915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7772BEE2-D711-44DD-9D4C-258A322CE1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BA0C4C13-FE21-465A-A7B0-4E259BD1E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E30C3DAB-8DA6-4C81-8281-BFC7AD8E2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3E0E9FCC-6245-4BFF-BE8D-6F35C01855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6DA5CEC5-A218-431B-8FD6-1A33906A75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69A1F06B-63A3-48A2-81A8-2D9A931C07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4031DCB1-4EF3-43FE-8922-769E8FE4D8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30676E7F-D362-4D30-92D8-4B87330E61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466852C6-92C9-4219-99C0-1289414B1F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A6C31262-CAF9-46DE-B6BF-E1D4598087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58D7B542-59F0-4769-AC0C-03827E7FE8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8CC1AEC8-68FC-4CBE-A1F7-93D2A9B8EE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D4F66BB5-FB09-4914-A5E5-959A4F006F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F54AC646-A822-47CE-949A-74C86AAA4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D9016078-3E6C-4B3D-82DD-6A0C4E744E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E001EDB5-89DD-415E-AC80-1BBEA6A20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DCE4A0C2-061D-46C3-AB78-7740DFEC48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6D9D6939-C993-488B-AEB9-D6603B010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D69F4D28-B7D2-48C5-8CA7-2BEDB86876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512C2892-229F-4AB5-A57C-B012C7FC59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94181738-755B-48FB-833D-41996BBD86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85DAE955-21C3-41CD-ACFC-C607EB172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797FE441-5402-47DA-83FD-DC1AD216C2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53EAD0DB-C598-4DBC-A9FB-D41913A445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FC6C5C4E-07F5-4ED9-97E5-28CF033C10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E144E6B4-513C-47DD-86EA-35B941A5DB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6EC02E21-3532-4A7C-B025-7EFD4ED3E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EE61964E-F3F2-4DCD-97D4-D1CA2EDA4D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9658649E-B4A9-478C-B3E0-BB0EA79F7A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08DB8874-CA20-442F-AB12-45ACD8649A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7D799450-E687-4B5F-9A4E-4A47C9E0D0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FEBFCFAD-4F78-4EF6-A4C6-3A9019166E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A567CB4D-6959-4B29-A207-A8FBD5513E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D7DC2DAA-14A0-4920-AA73-EB731EA286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D2C74D89-50B0-450D-85CB-148D5BBBD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FCA24F14-130B-4392-B251-F2E5B429B4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4BBFBEE4-273F-4FB1-A849-0378FCB883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4809FAE3-9840-4B85-AA81-CE7A9F85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10175424-1C06-40A3-B41E-106359AE6C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811B960E-E77E-42F4-8567-35C00D44E6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2B3A9936-79C6-4ABB-8C7A-5290056502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969ADE46-E525-49C4-A696-E9E5A789C1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4DBF7181-7DD1-4D64-ADC7-54FE00F699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6E56DF-3CFF-41DF-BF8D-AA0670D179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9E1087A7-BE6D-4331-A66C-4B28A685FE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5FEA932E-8FF7-4F06-89D8-691676406A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9B91EE47-E3A0-419A-880B-7507B0E895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69EF374-FFA1-4EB2-8848-9D403E67AB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4808C0C9-7592-4333-8E96-6583F35BF6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CC78B627-3443-4D8C-BAE4-4380CFDA04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882810C3-89E5-4C42-885B-938A7BA918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537141A4-3969-4CCC-8703-90D6956D2C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DB40F70-D5CC-410A-A7AE-167349BEE5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D5ACAC9D-9FBD-403C-AC01-448839862F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DCC9BA2E-C19E-49FA-A749-E82A61C03B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076918B3-59E5-4C56-8F56-D9B289AB41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486A29F-B479-4B95-8D27-C522777B62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CCF4B82C-02A5-4D96-93D6-4777765FA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AA6A61E6-194A-4BD8-8378-EF6E65A2B9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B24DD9E5-EEFC-4153-9BBD-3F1EFE1BBF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B65E5FBA-168C-466F-8302-B87C4FDBBF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15D86D73-B28D-49E3-9441-1926609C60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A8081CA7-3FB0-47C7-95E1-9B0CE7FBE4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EED41071-5272-4512-9573-CD5474F8BE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BF9E8053-BD41-4EB4-82C6-29AFB451A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1C0DBBE5-C5EA-41DA-BF3E-F90679F73A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53960935-78D7-4EBE-BE22-9D447B8677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A045F79C-6BFA-4B8A-90B0-EE06E878E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0A63F31B-FDB6-43EE-A70C-371346A5FD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14837CC0-9A1F-41ED-945F-57F9DB1592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F87FAA99-AB30-4C85-9ADE-8154B615B4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450DBE70-1468-4889-9C16-702F53C58F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BE7C9E89-E53F-4F56-862E-97D5E5E858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77D9FF77-9068-463F-A8AB-CFF2E5F19A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A22CF2CA-CA52-49DD-BADE-9AB0251115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5CE9D127-1B36-4BB7-8E84-E942B6717D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18AF18EE-49C2-4A96-8561-715C6A16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B61C2959-A3CF-4505-9859-02EE7EE389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8D30DC3D-6429-45F7-8C4D-8C67A1147D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ACBDF625-DCAD-4A70-8B2A-C1D5815D11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3CBDD6EB-B8D8-4360-A425-51DB709331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867EE5F6-7FB0-4D2D-A010-10960ABBF1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C82ED06A-0DD7-4FFB-91CF-83E61577D2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3D3205D4-ABCA-4E18-8F09-C444FD0BC4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71A142-C801-42D7-A739-FD7DD5CFB9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B03DBA44-5C98-4996-AAE6-31DCA06289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51B59FF4-CA03-4AAE-B4E1-CF76D54B2F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8533A3C0-2B5A-4E4F-8D0F-5569165A1A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7DD23DF8-A0C8-4649-B9C0-5A1810FC2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0DD35E19-86E5-4052-8F35-403A8D125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79F95D99-D451-4458-B46D-9B04C05284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A88987DB-9D5B-4A95-A8F9-72D74043AB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00AE3535-9B38-4C96-8E99-1024A84809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4DF45AAE-AFC3-4A8F-B6AF-839C7ABDFD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105D74AC-5A0E-4108-BFFF-01D5E872E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E04DE9BA-2B03-4FC8-B5A3-71B01269AB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A84EDB8A-11AC-42BE-975D-A1D161C75A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ADAD22A5-A103-4EB2-B7F3-CAD9F57592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BE5CF6B2-6BA7-4F32-B19A-E9FD9F361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CA425185-00AC-4AD5-ACB8-3685E86306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94138ED-A7E7-4530-958E-E02F89953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F46BB8DE-A778-408A-8C42-ED203CE8AC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DED1412-8DAD-4D54-A901-2872E59DDF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05E434B1-F3AA-415C-BEE1-358CEB9887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B33CBC55-75A1-47B5-9B77-1F58F6A028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A7EFAE8A-CFBE-46DA-9D3D-E66959A1CD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49F0AA0D-DBA7-468F-BBD2-36C58E5153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AD8B3FCC-83B8-4720-A4F8-DA574A3222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ADA5B6BB-A0FC-43EC-BA4F-3F97112C07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CD00ED10-C6C0-4139-83DD-ADFC647AF8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FE83B84-AE42-4ED1-B007-1DAE4C51EE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17B91456-7124-43CE-B257-A4A9201919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E7C0F633-0E4A-4689-A099-5324683F64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0FDE7268-12D4-40E2-80FF-207694087D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FE18BB3E-F6FC-46CF-B579-5B8E022C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CEB252DF-D06B-43C8-A080-FAAEF1F24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602E5A5E-129E-48E6-A128-320D446F65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56D450E0-77B7-400B-B9A4-CD9E972E8E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8314C5D1-5B71-41E0-BA15-0757ACEB59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AA435F31-FA61-4B4A-B359-69E8EBF21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0C3FA7CF-630D-454B-A615-251EE3553D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805ABE51-D9FF-4BF4-89F0-E5D80B1C9F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B7DE2F57-8A0A-4220-9386-22A49ED49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A905EDD9-23C6-4605-B7F5-F2F54F138A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535704C2-37FC-47B6-B4EC-23B4F4E83D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E0D719C8-84C9-4436-B345-58195A32C7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5AE5CAEE-A99C-445D-9761-8CBA7AAE87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5CEE7694-6DDD-4C2B-ACBD-7D6507A097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30FB2C88-537D-4880-A872-3565C3326E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820E3312-3FCC-47AC-AEF0-7240BEFD8A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4AB4189B-92CA-4460-BC7C-2668DE1307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5A4123BB-B460-47BA-A5F0-B28041D30F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2DE349E0-EF0E-4C3B-BF60-373653FF8A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0B9A3570-D746-4A61-8E4B-55564723B3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4D1ADBF7-3B40-419F-BD2C-4EEEC9CC61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87A0955A-DFDA-4B45-8824-3ED8054F5FF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F9BB2C9B-A7EA-49C4-A441-207D7EE62C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3F91BBCF-9D44-4B4C-A4C1-513921316D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ADD22944-8F84-437C-8D5D-866A41B8D3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13B8A7E4-9EEE-434E-99A5-B3B84AAD13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7AC0F22A-C3FA-4842-8A2C-C02CF9F744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B3B9F721-5EF7-4B40-B786-A66897B6D9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FC06F6D-CCC5-4D76-B936-158F62E686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AB947208-4841-41B4-9359-8354F19A4C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732CA871-039E-487D-99B0-27C6822DF0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showGridLines="0" view="pageBreakPreview" zoomScaleNormal="100" zoomScaleSheetLayoutView="100" workbookViewId="0">
      <selection activeCell="H6" sqref="H6:I49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7" t="s">
        <v>0</v>
      </c>
      <c r="C2" s="99" t="s">
        <v>1</v>
      </c>
      <c r="D2" s="99" t="s">
        <v>2</v>
      </c>
      <c r="E2" s="101" t="s">
        <v>3</v>
      </c>
      <c r="F2" s="2"/>
      <c r="G2" s="3"/>
      <c r="H2" s="94" t="s">
        <v>55</v>
      </c>
      <c r="I2" s="95"/>
      <c r="J2" s="94" t="s">
        <v>45</v>
      </c>
      <c r="K2" s="95"/>
    </row>
    <row r="3" spans="1:11" x14ac:dyDescent="0.25">
      <c r="A3" s="1"/>
      <c r="B3" s="98"/>
      <c r="C3" s="100"/>
      <c r="D3" s="100"/>
      <c r="E3" s="102"/>
      <c r="F3" s="2"/>
      <c r="G3" s="4"/>
      <c r="H3" s="72" t="s">
        <v>46</v>
      </c>
      <c r="I3" s="72" t="s">
        <v>47</v>
      </c>
      <c r="J3" s="72" t="s">
        <v>46</v>
      </c>
      <c r="K3" s="72" t="s">
        <v>47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71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72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48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89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75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74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76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77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90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48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49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73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" si="4">E18*H18</f>
        <v>0</v>
      </c>
      <c r="K18" s="39">
        <f t="shared" ref="K18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200</v>
      </c>
      <c r="F19" s="24"/>
      <c r="G19" s="25"/>
      <c r="H19" s="48"/>
      <c r="I19" s="50"/>
      <c r="J19" s="49">
        <f t="shared" ref="J19:J24" si="6">E19*H19</f>
        <v>0</v>
      </c>
      <c r="K19" s="39">
        <f t="shared" ref="K19:K24" si="7">E19*I19</f>
        <v>0</v>
      </c>
    </row>
    <row r="20" spans="1:11" s="47" customFormat="1" ht="12.75" x14ac:dyDescent="0.2">
      <c r="A20" s="19"/>
      <c r="B20" s="74" t="s">
        <v>10</v>
      </c>
      <c r="C20" s="73" t="s">
        <v>57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6"/>
        <v>0</v>
      </c>
      <c r="K20" s="39">
        <f t="shared" si="7"/>
        <v>0</v>
      </c>
    </row>
    <row r="21" spans="1:11" s="47" customFormat="1" ht="12.75" x14ac:dyDescent="0.2">
      <c r="A21" s="19"/>
      <c r="B21" s="74" t="s">
        <v>58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6"/>
        <v>0</v>
      </c>
      <c r="K21" s="39">
        <f t="shared" si="7"/>
        <v>0</v>
      </c>
    </row>
    <row r="22" spans="1:11" s="47" customFormat="1" ht="12.75" x14ac:dyDescent="0.2">
      <c r="A22" s="19"/>
      <c r="B22" s="74" t="s">
        <v>59</v>
      </c>
      <c r="C22" s="73" t="s">
        <v>52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6"/>
        <v>0</v>
      </c>
      <c r="K22" s="39">
        <f t="shared" si="7"/>
        <v>0</v>
      </c>
    </row>
    <row r="23" spans="1:11" s="47" customFormat="1" ht="12.75" x14ac:dyDescent="0.2">
      <c r="A23" s="19"/>
      <c r="B23" s="74" t="s">
        <v>60</v>
      </c>
      <c r="C23" s="73" t="s">
        <v>53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6"/>
        <v>0</v>
      </c>
      <c r="K23" s="39">
        <f t="shared" si="7"/>
        <v>0</v>
      </c>
    </row>
    <row r="24" spans="1:11" s="47" customFormat="1" ht="12.75" x14ac:dyDescent="0.2">
      <c r="A24" s="19"/>
      <c r="B24" s="74" t="s">
        <v>61</v>
      </c>
      <c r="C24" s="73" t="s">
        <v>54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6"/>
        <v>0</v>
      </c>
      <c r="K24" s="39">
        <f t="shared" si="7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78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" si="8">E27*H27</f>
        <v>0</v>
      </c>
      <c r="K27" s="39">
        <f t="shared" ref="K27" si="9">E27*I27</f>
        <v>0</v>
      </c>
    </row>
    <row r="28" spans="1:11" s="47" customFormat="1" ht="12.75" x14ac:dyDescent="0.2">
      <c r="A28" s="19"/>
      <c r="B28" s="20" t="s">
        <v>12</v>
      </c>
      <c r="C28" s="21" t="s">
        <v>56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ref="J28:J29" si="10">E28*H28</f>
        <v>0</v>
      </c>
      <c r="K28" s="39">
        <f t="shared" ref="K28:K29" si="11">E28*I28</f>
        <v>0</v>
      </c>
    </row>
    <row r="29" spans="1:11" s="47" customFormat="1" ht="12.75" x14ac:dyDescent="0.2">
      <c r="A29" s="19"/>
      <c r="B29" s="20" t="s">
        <v>50</v>
      </c>
      <c r="C29" s="21" t="s">
        <v>51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10"/>
        <v>0</v>
      </c>
      <c r="K29" s="39">
        <f t="shared" si="11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29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79</v>
      </c>
      <c r="D32" s="22" t="s">
        <v>8</v>
      </c>
      <c r="E32" s="23">
        <v>4</v>
      </c>
      <c r="F32" s="24"/>
      <c r="G32" s="25"/>
      <c r="H32" s="48"/>
      <c r="I32" s="50"/>
      <c r="J32" s="49">
        <f t="shared" ref="J32:J34" si="12">E32*H32</f>
        <v>0</v>
      </c>
      <c r="K32" s="39">
        <f t="shared" ref="K32:K34" si="13">E32*I32</f>
        <v>0</v>
      </c>
    </row>
    <row r="33" spans="1:11" s="76" customFormat="1" ht="12.75" x14ac:dyDescent="0.2">
      <c r="A33" s="19"/>
      <c r="B33" s="20" t="s">
        <v>15</v>
      </c>
      <c r="C33" s="21" t="s">
        <v>80</v>
      </c>
      <c r="D33" s="22" t="s">
        <v>8</v>
      </c>
      <c r="E33" s="23">
        <v>15</v>
      </c>
      <c r="F33" s="24"/>
      <c r="G33" s="25"/>
      <c r="H33" s="48"/>
      <c r="I33" s="50"/>
      <c r="J33" s="49">
        <f t="shared" si="12"/>
        <v>0</v>
      </c>
      <c r="K33" s="39">
        <f t="shared" si="13"/>
        <v>0</v>
      </c>
    </row>
    <row r="34" spans="1:11" s="76" customFormat="1" ht="25.5" x14ac:dyDescent="0.2">
      <c r="A34" s="19"/>
      <c r="B34" s="20" t="s">
        <v>16</v>
      </c>
      <c r="C34" s="21" t="s">
        <v>81</v>
      </c>
      <c r="D34" s="22" t="s">
        <v>8</v>
      </c>
      <c r="E34" s="23">
        <v>3</v>
      </c>
      <c r="F34" s="24"/>
      <c r="G34" s="25"/>
      <c r="H34" s="48"/>
      <c r="I34" s="50"/>
      <c r="J34" s="49">
        <f t="shared" si="12"/>
        <v>0</v>
      </c>
      <c r="K34" s="39">
        <f t="shared" si="13"/>
        <v>0</v>
      </c>
    </row>
    <row r="35" spans="1:11" s="76" customFormat="1" ht="12.75" x14ac:dyDescent="0.2">
      <c r="A35" s="19"/>
      <c r="B35" s="20" t="s">
        <v>18</v>
      </c>
      <c r="C35" s="21" t="s">
        <v>63</v>
      </c>
      <c r="D35" s="22" t="s">
        <v>6</v>
      </c>
      <c r="E35" s="23">
        <v>1</v>
      </c>
      <c r="F35" s="24"/>
      <c r="G35" s="25"/>
      <c r="H35" s="48"/>
      <c r="I35" s="50"/>
      <c r="J35" s="49">
        <f t="shared" ref="J35:J37" si="14">E35*H35</f>
        <v>0</v>
      </c>
      <c r="K35" s="39">
        <f t="shared" ref="K35:K37" si="15">E35*I35</f>
        <v>0</v>
      </c>
    </row>
    <row r="36" spans="1:11" s="76" customFormat="1" ht="25.5" x14ac:dyDescent="0.2">
      <c r="A36" s="19"/>
      <c r="B36" s="20" t="s">
        <v>82</v>
      </c>
      <c r="C36" s="21" t="s">
        <v>87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14"/>
        <v>0</v>
      </c>
      <c r="K36" s="39">
        <f t="shared" si="15"/>
        <v>0</v>
      </c>
    </row>
    <row r="37" spans="1:11" s="76" customFormat="1" ht="12.75" x14ac:dyDescent="0.2">
      <c r="A37" s="19"/>
      <c r="B37" s="20" t="s">
        <v>83</v>
      </c>
      <c r="C37" s="21" t="s">
        <v>30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14"/>
        <v>0</v>
      </c>
      <c r="K37" s="39">
        <f t="shared" si="15"/>
        <v>0</v>
      </c>
    </row>
    <row r="38" spans="1:11" s="46" customFormat="1" ht="12" customHeight="1" x14ac:dyDescent="0.2">
      <c r="A38" s="40"/>
      <c r="B38" s="41"/>
      <c r="C38" s="42"/>
      <c r="D38" s="43"/>
      <c r="E38" s="44"/>
      <c r="F38" s="45"/>
      <c r="G38" s="44"/>
      <c r="H38" s="59"/>
      <c r="I38" s="60"/>
      <c r="J38" s="61"/>
      <c r="K38" s="62"/>
    </row>
    <row r="39" spans="1:11" x14ac:dyDescent="0.25">
      <c r="A39" s="7"/>
      <c r="B39" s="8">
        <v>5</v>
      </c>
      <c r="C39" s="9" t="s">
        <v>31</v>
      </c>
      <c r="D39" s="10"/>
      <c r="E39" s="10"/>
      <c r="F39" s="11"/>
      <c r="G39" s="12"/>
      <c r="H39" s="37"/>
      <c r="I39" s="38"/>
      <c r="J39" s="37"/>
      <c r="K39" s="38"/>
    </row>
    <row r="40" spans="1:11" s="76" customFormat="1" ht="12.75" x14ac:dyDescent="0.2">
      <c r="A40" s="19"/>
      <c r="B40" s="20" t="s">
        <v>21</v>
      </c>
      <c r="C40" s="21" t="s">
        <v>32</v>
      </c>
      <c r="D40" s="22" t="s">
        <v>6</v>
      </c>
      <c r="E40" s="23">
        <v>1</v>
      </c>
      <c r="F40" s="24"/>
      <c r="G40" s="25"/>
      <c r="H40" s="48"/>
      <c r="I40" s="50"/>
      <c r="J40" s="49">
        <f t="shared" ref="J40:J42" si="16">E40*H40</f>
        <v>0</v>
      </c>
      <c r="K40" s="39">
        <f t="shared" ref="K40:K42" si="17">E40*I40</f>
        <v>0</v>
      </c>
    </row>
    <row r="41" spans="1:11" s="76" customFormat="1" ht="12.75" x14ac:dyDescent="0.2">
      <c r="A41" s="19"/>
      <c r="B41" s="20" t="s">
        <v>22</v>
      </c>
      <c r="C41" s="21" t="s">
        <v>64</v>
      </c>
      <c r="D41" s="22" t="s">
        <v>6</v>
      </c>
      <c r="E41" s="23">
        <v>1</v>
      </c>
      <c r="F41" s="24"/>
      <c r="G41" s="25"/>
      <c r="H41" s="48"/>
      <c r="I41" s="50"/>
      <c r="J41" s="49">
        <f t="shared" si="16"/>
        <v>0</v>
      </c>
      <c r="K41" s="39">
        <f t="shared" si="17"/>
        <v>0</v>
      </c>
    </row>
    <row r="42" spans="1:11" s="76" customFormat="1" ht="12.75" x14ac:dyDescent="0.2">
      <c r="A42" s="19"/>
      <c r="B42" s="20" t="s">
        <v>23</v>
      </c>
      <c r="C42" s="21" t="s">
        <v>65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6"/>
        <v>0</v>
      </c>
      <c r="K42" s="39">
        <f t="shared" si="17"/>
        <v>0</v>
      </c>
    </row>
    <row r="43" spans="1:11" s="76" customFormat="1" ht="12.75" x14ac:dyDescent="0.2">
      <c r="A43" s="19"/>
      <c r="B43" s="20" t="s">
        <v>24</v>
      </c>
      <c r="C43" s="21" t="s">
        <v>69</v>
      </c>
      <c r="D43" s="22" t="s">
        <v>6</v>
      </c>
      <c r="E43" s="23">
        <v>1</v>
      </c>
      <c r="F43" s="24"/>
      <c r="G43" s="25"/>
      <c r="H43" s="48"/>
      <c r="I43" s="50"/>
      <c r="J43" s="49">
        <f t="shared" ref="J43" si="18">E43*H43</f>
        <v>0</v>
      </c>
      <c r="K43" s="39">
        <f t="shared" ref="K43" si="19">E43*I43</f>
        <v>0</v>
      </c>
    </row>
    <row r="44" spans="1:11" s="46" customFormat="1" ht="12" customHeight="1" x14ac:dyDescent="0.2">
      <c r="A44" s="40"/>
      <c r="B44" s="41"/>
      <c r="C44" s="42"/>
      <c r="D44" s="43"/>
      <c r="E44" s="44"/>
      <c r="F44" s="45"/>
      <c r="G44" s="44"/>
      <c r="H44" s="59"/>
      <c r="I44" s="60"/>
      <c r="J44" s="61"/>
      <c r="K44" s="62"/>
    </row>
    <row r="45" spans="1:11" x14ac:dyDescent="0.25">
      <c r="A45" s="7"/>
      <c r="B45" s="8" t="s">
        <v>85</v>
      </c>
      <c r="C45" s="9" t="s">
        <v>66</v>
      </c>
      <c r="D45" s="10"/>
      <c r="E45" s="10"/>
      <c r="F45" s="11"/>
      <c r="G45" s="12"/>
      <c r="H45" s="37"/>
      <c r="I45" s="38"/>
      <c r="J45" s="37"/>
      <c r="K45" s="38"/>
    </row>
    <row r="46" spans="1:11" s="76" customFormat="1" ht="12.75" x14ac:dyDescent="0.2">
      <c r="A46" s="19"/>
      <c r="B46" s="20" t="s">
        <v>25</v>
      </c>
      <c r="C46" s="21" t="s">
        <v>33</v>
      </c>
      <c r="D46" s="78" t="s">
        <v>6</v>
      </c>
      <c r="E46" s="79">
        <v>1</v>
      </c>
      <c r="F46" s="24"/>
      <c r="G46" s="25"/>
      <c r="H46" s="48"/>
      <c r="I46" s="50"/>
      <c r="J46" s="49">
        <f t="shared" ref="J46:J49" si="20">E46*H46</f>
        <v>0</v>
      </c>
      <c r="K46" s="39">
        <f t="shared" ref="K46:K49" si="21">E46*I46</f>
        <v>0</v>
      </c>
    </row>
    <row r="47" spans="1:11" s="76" customFormat="1" ht="12.75" x14ac:dyDescent="0.2">
      <c r="A47" s="19"/>
      <c r="B47" s="20" t="s">
        <v>26</v>
      </c>
      <c r="C47" s="21" t="s">
        <v>34</v>
      </c>
      <c r="D47" s="22" t="s">
        <v>6</v>
      </c>
      <c r="E47" s="75">
        <v>1</v>
      </c>
      <c r="F47" s="24"/>
      <c r="G47" s="25"/>
      <c r="H47" s="48"/>
      <c r="I47" s="50"/>
      <c r="J47" s="49">
        <f t="shared" si="20"/>
        <v>0</v>
      </c>
      <c r="K47" s="39">
        <f t="shared" si="21"/>
        <v>0</v>
      </c>
    </row>
    <row r="48" spans="1:11" s="76" customFormat="1" ht="12.75" x14ac:dyDescent="0.2">
      <c r="A48" s="19"/>
      <c r="B48" s="20" t="s">
        <v>27</v>
      </c>
      <c r="C48" s="26" t="s">
        <v>35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20"/>
        <v>0</v>
      </c>
      <c r="K48" s="39">
        <f t="shared" si="21"/>
        <v>0</v>
      </c>
    </row>
    <row r="49" spans="1:11" s="76" customFormat="1" ht="12.75" x14ac:dyDescent="0.2">
      <c r="A49" s="19"/>
      <c r="B49" s="80" t="s">
        <v>28</v>
      </c>
      <c r="C49" s="27" t="s">
        <v>36</v>
      </c>
      <c r="D49" s="81" t="s">
        <v>70</v>
      </c>
      <c r="E49" s="82">
        <v>5</v>
      </c>
      <c r="F49" s="24"/>
      <c r="G49" s="25"/>
      <c r="H49" s="83"/>
      <c r="I49" s="84"/>
      <c r="J49" s="85">
        <f t="shared" si="20"/>
        <v>0</v>
      </c>
      <c r="K49" s="86">
        <f t="shared" si="21"/>
        <v>0</v>
      </c>
    </row>
    <row r="50" spans="1:11" s="28" customFormat="1" ht="12.75" x14ac:dyDescent="0.25"/>
    <row r="51" spans="1:11" s="77" customFormat="1" ht="11.25" x14ac:dyDescent="0.2">
      <c r="B51" s="29" t="s">
        <v>37</v>
      </c>
      <c r="E51" s="30"/>
    </row>
    <row r="52" spans="1:11" s="31" customFormat="1" ht="22.5" customHeight="1" x14ac:dyDescent="0.25">
      <c r="B52" s="96" t="s">
        <v>67</v>
      </c>
      <c r="C52" s="96"/>
      <c r="D52" s="96"/>
      <c r="E52" s="96"/>
    </row>
    <row r="53" spans="1:11" s="31" customFormat="1" ht="11.25" customHeight="1" x14ac:dyDescent="0.25">
      <c r="B53" s="96" t="s">
        <v>38</v>
      </c>
      <c r="C53" s="96"/>
      <c r="D53" s="96"/>
      <c r="E53" s="96"/>
    </row>
    <row r="54" spans="1:11" s="31" customFormat="1" ht="11.25" customHeight="1" x14ac:dyDescent="0.25">
      <c r="B54" s="96" t="s">
        <v>39</v>
      </c>
      <c r="C54" s="96"/>
      <c r="D54" s="96"/>
      <c r="E54" s="96"/>
    </row>
    <row r="55" spans="1:11" s="31" customFormat="1" ht="11.25" customHeight="1" x14ac:dyDescent="0.25">
      <c r="B55" s="96" t="s">
        <v>40</v>
      </c>
      <c r="C55" s="96"/>
      <c r="D55" s="96"/>
      <c r="E55" s="96"/>
    </row>
    <row r="56" spans="1:11" s="31" customFormat="1" ht="11.25" customHeight="1" x14ac:dyDescent="0.25">
      <c r="B56" s="96" t="s">
        <v>41</v>
      </c>
      <c r="C56" s="96"/>
      <c r="D56" s="96"/>
      <c r="E56" s="96"/>
    </row>
    <row r="57" spans="1:11" s="31" customFormat="1" ht="22.5" customHeight="1" x14ac:dyDescent="0.25">
      <c r="B57" s="96" t="s">
        <v>42</v>
      </c>
      <c r="C57" s="96"/>
      <c r="D57" s="96"/>
      <c r="E57" s="96"/>
    </row>
    <row r="58" spans="1:11" s="31" customFormat="1" ht="11.25" customHeight="1" x14ac:dyDescent="0.25">
      <c r="B58" s="96" t="s">
        <v>43</v>
      </c>
      <c r="C58" s="96"/>
      <c r="D58" s="96"/>
      <c r="E58" s="96"/>
    </row>
    <row r="59" spans="1:11" s="31" customFormat="1" ht="22.5" customHeight="1" x14ac:dyDescent="0.25">
      <c r="B59" s="96" t="s">
        <v>44</v>
      </c>
      <c r="C59" s="96"/>
      <c r="D59" s="96"/>
      <c r="E59" s="96"/>
    </row>
    <row r="60" spans="1:11" x14ac:dyDescent="0.25">
      <c r="J60" s="87" t="s">
        <v>68</v>
      </c>
      <c r="K60" s="88">
        <f>SUM(J5:K49)</f>
        <v>0</v>
      </c>
    </row>
  </sheetData>
  <mergeCells count="14">
    <mergeCell ref="J2:K2"/>
    <mergeCell ref="B59:E59"/>
    <mergeCell ref="H2:I2"/>
    <mergeCell ref="B2:B3"/>
    <mergeCell ref="C2:C3"/>
    <mergeCell ref="D2:D3"/>
    <mergeCell ref="E2:E3"/>
    <mergeCell ref="B52:E5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&amp;L&amp;"Arial,Tučné"&amp;8Přírodovědná laboratoř&amp;"Arial,Obyčejné"
ZŠ Šimanovská 16, Praha 9 - Kyje&amp;R&amp;"Arial,Obyčejné"&amp;8Silnoproudá elektrotechnika
&amp;"Arial,Tučné"Výkaz výměr</oddHeader>
    <oddFooter>&amp;R&amp;"Arial,Obyčejné"&amp;8&amp;P/&amp;N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showGridLines="0" tabSelected="1" view="pageBreakPreview" topLeftCell="A46" zoomScaleNormal="100" zoomScaleSheetLayoutView="100" workbookViewId="0">
      <selection activeCell="J50" sqref="J50:K50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7" t="s">
        <v>0</v>
      </c>
      <c r="C2" s="99" t="s">
        <v>1</v>
      </c>
      <c r="D2" s="99" t="s">
        <v>2</v>
      </c>
      <c r="E2" s="101" t="s">
        <v>3</v>
      </c>
      <c r="F2" s="2"/>
      <c r="G2" s="3"/>
      <c r="H2" s="94" t="s">
        <v>55</v>
      </c>
      <c r="I2" s="95"/>
      <c r="J2" s="94" t="s">
        <v>45</v>
      </c>
      <c r="K2" s="95"/>
    </row>
    <row r="3" spans="1:11" x14ac:dyDescent="0.25">
      <c r="A3" s="1"/>
      <c r="B3" s="98"/>
      <c r="C3" s="100"/>
      <c r="D3" s="100"/>
      <c r="E3" s="102"/>
      <c r="F3" s="2"/>
      <c r="G3" s="4"/>
      <c r="H3" s="72" t="s">
        <v>46</v>
      </c>
      <c r="I3" s="72" t="s">
        <v>47</v>
      </c>
      <c r="J3" s="72" t="s">
        <v>46</v>
      </c>
      <c r="K3" s="72" t="s">
        <v>47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71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72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48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88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75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74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76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77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86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48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49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73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:J24" si="4">E18*H18</f>
        <v>0</v>
      </c>
      <c r="K18" s="39">
        <f t="shared" ref="K18:K24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275</v>
      </c>
      <c r="F19" s="24"/>
      <c r="G19" s="25"/>
      <c r="H19" s="48"/>
      <c r="I19" s="50"/>
      <c r="J19" s="49">
        <f t="shared" si="4"/>
        <v>0</v>
      </c>
      <c r="K19" s="39">
        <f t="shared" si="5"/>
        <v>0</v>
      </c>
    </row>
    <row r="20" spans="1:11" s="47" customFormat="1" ht="12.75" x14ac:dyDescent="0.2">
      <c r="A20" s="19"/>
      <c r="B20" s="74" t="s">
        <v>10</v>
      </c>
      <c r="C20" s="73" t="s">
        <v>57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4"/>
        <v>0</v>
      </c>
      <c r="K20" s="39">
        <f t="shared" si="5"/>
        <v>0</v>
      </c>
    </row>
    <row r="21" spans="1:11" s="47" customFormat="1" ht="12.75" x14ac:dyDescent="0.2">
      <c r="A21" s="19"/>
      <c r="B21" s="74" t="s">
        <v>58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4"/>
        <v>0</v>
      </c>
      <c r="K21" s="39">
        <f t="shared" si="5"/>
        <v>0</v>
      </c>
    </row>
    <row r="22" spans="1:11" s="47" customFormat="1" ht="12.75" x14ac:dyDescent="0.2">
      <c r="A22" s="19"/>
      <c r="B22" s="74" t="s">
        <v>59</v>
      </c>
      <c r="C22" s="73" t="s">
        <v>52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4"/>
        <v>0</v>
      </c>
      <c r="K22" s="39">
        <f t="shared" si="5"/>
        <v>0</v>
      </c>
    </row>
    <row r="23" spans="1:11" s="47" customFormat="1" ht="12.75" x14ac:dyDescent="0.2">
      <c r="A23" s="19"/>
      <c r="B23" s="74" t="s">
        <v>60</v>
      </c>
      <c r="C23" s="73" t="s">
        <v>53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4"/>
        <v>0</v>
      </c>
      <c r="K23" s="39">
        <f t="shared" si="5"/>
        <v>0</v>
      </c>
    </row>
    <row r="24" spans="1:11" s="47" customFormat="1" ht="12.75" x14ac:dyDescent="0.2">
      <c r="A24" s="19"/>
      <c r="B24" s="74" t="s">
        <v>61</v>
      </c>
      <c r="C24" s="73" t="s">
        <v>54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4"/>
        <v>0</v>
      </c>
      <c r="K24" s="39">
        <f t="shared" si="5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78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:J29" si="6">E27*H27</f>
        <v>0</v>
      </c>
      <c r="K27" s="39">
        <f t="shared" ref="K27:K29" si="7">E27*I27</f>
        <v>0</v>
      </c>
    </row>
    <row r="28" spans="1:11" s="47" customFormat="1" ht="12.75" x14ac:dyDescent="0.2">
      <c r="A28" s="19"/>
      <c r="B28" s="20" t="s">
        <v>12</v>
      </c>
      <c r="C28" s="21" t="s">
        <v>56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si="6"/>
        <v>0</v>
      </c>
      <c r="K28" s="39">
        <f t="shared" si="7"/>
        <v>0</v>
      </c>
    </row>
    <row r="29" spans="1:11" s="47" customFormat="1" ht="12.75" x14ac:dyDescent="0.2">
      <c r="A29" s="19"/>
      <c r="B29" s="20" t="s">
        <v>50</v>
      </c>
      <c r="C29" s="21" t="s">
        <v>51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6"/>
        <v>0</v>
      </c>
      <c r="K29" s="39">
        <f t="shared" si="7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29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62</v>
      </c>
      <c r="D32" s="22" t="s">
        <v>8</v>
      </c>
      <c r="E32" s="23">
        <v>3</v>
      </c>
      <c r="F32" s="24"/>
      <c r="G32" s="25"/>
      <c r="H32" s="48"/>
      <c r="I32" s="50"/>
      <c r="J32" s="49">
        <f t="shared" ref="J32:J38" si="8">E32*H32</f>
        <v>0</v>
      </c>
      <c r="K32" s="39">
        <f t="shared" ref="K32:K38" si="9">E32*I32</f>
        <v>0</v>
      </c>
    </row>
    <row r="33" spans="1:11" s="76" customFormat="1" ht="12.75" x14ac:dyDescent="0.2">
      <c r="A33" s="19"/>
      <c r="B33" s="20" t="s">
        <v>15</v>
      </c>
      <c r="C33" s="21" t="s">
        <v>79</v>
      </c>
      <c r="D33" s="22" t="s">
        <v>8</v>
      </c>
      <c r="E33" s="23">
        <v>4</v>
      </c>
      <c r="F33" s="24"/>
      <c r="G33" s="25"/>
      <c r="H33" s="48"/>
      <c r="I33" s="50"/>
      <c r="J33" s="49">
        <f t="shared" si="8"/>
        <v>0</v>
      </c>
      <c r="K33" s="39">
        <f t="shared" si="9"/>
        <v>0</v>
      </c>
    </row>
    <row r="34" spans="1:11" s="76" customFormat="1" ht="12.75" x14ac:dyDescent="0.2">
      <c r="A34" s="19"/>
      <c r="B34" s="20" t="s">
        <v>16</v>
      </c>
      <c r="C34" s="21" t="s">
        <v>80</v>
      </c>
      <c r="D34" s="22" t="s">
        <v>8</v>
      </c>
      <c r="E34" s="23">
        <v>48</v>
      </c>
      <c r="F34" s="24"/>
      <c r="G34" s="25"/>
      <c r="H34" s="48"/>
      <c r="I34" s="50"/>
      <c r="J34" s="49">
        <f t="shared" si="8"/>
        <v>0</v>
      </c>
      <c r="K34" s="39">
        <f t="shared" si="9"/>
        <v>0</v>
      </c>
    </row>
    <row r="35" spans="1:11" s="76" customFormat="1" ht="25.5" x14ac:dyDescent="0.2">
      <c r="A35" s="19"/>
      <c r="B35" s="20" t="s">
        <v>18</v>
      </c>
      <c r="C35" s="21" t="s">
        <v>81</v>
      </c>
      <c r="D35" s="22" t="s">
        <v>8</v>
      </c>
      <c r="E35" s="23">
        <v>17</v>
      </c>
      <c r="F35" s="24"/>
      <c r="G35" s="25"/>
      <c r="H35" s="48"/>
      <c r="I35" s="50"/>
      <c r="J35" s="49">
        <f t="shared" si="8"/>
        <v>0</v>
      </c>
      <c r="K35" s="39">
        <f t="shared" si="9"/>
        <v>0</v>
      </c>
    </row>
    <row r="36" spans="1:11" s="76" customFormat="1" ht="12.75" x14ac:dyDescent="0.2">
      <c r="A36" s="19"/>
      <c r="B36" s="20" t="s">
        <v>82</v>
      </c>
      <c r="C36" s="21" t="s">
        <v>63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8"/>
        <v>0</v>
      </c>
      <c r="K36" s="39">
        <f t="shared" si="9"/>
        <v>0</v>
      </c>
    </row>
    <row r="37" spans="1:11" s="76" customFormat="1" ht="25.5" x14ac:dyDescent="0.2">
      <c r="A37" s="19"/>
      <c r="B37" s="20" t="s">
        <v>83</v>
      </c>
      <c r="C37" s="21" t="s">
        <v>87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8"/>
        <v>0</v>
      </c>
      <c r="K37" s="39">
        <f t="shared" si="9"/>
        <v>0</v>
      </c>
    </row>
    <row r="38" spans="1:11" s="76" customFormat="1" ht="12.75" x14ac:dyDescent="0.2">
      <c r="A38" s="19"/>
      <c r="B38" s="20" t="s">
        <v>84</v>
      </c>
      <c r="C38" s="21" t="s">
        <v>30</v>
      </c>
      <c r="D38" s="22" t="s">
        <v>6</v>
      </c>
      <c r="E38" s="23">
        <v>1</v>
      </c>
      <c r="F38" s="24"/>
      <c r="G38" s="25"/>
      <c r="H38" s="48"/>
      <c r="I38" s="50"/>
      <c r="J38" s="49">
        <f t="shared" si="8"/>
        <v>0</v>
      </c>
      <c r="K38" s="39">
        <f t="shared" si="9"/>
        <v>0</v>
      </c>
    </row>
    <row r="39" spans="1:11" s="46" customFormat="1" ht="12" customHeight="1" x14ac:dyDescent="0.2">
      <c r="A39" s="40"/>
      <c r="B39" s="41"/>
      <c r="C39" s="42"/>
      <c r="D39" s="43"/>
      <c r="E39" s="44"/>
      <c r="F39" s="45"/>
      <c r="G39" s="44"/>
      <c r="H39" s="59"/>
      <c r="I39" s="60"/>
      <c r="J39" s="61"/>
      <c r="K39" s="62"/>
    </row>
    <row r="40" spans="1:11" x14ac:dyDescent="0.25">
      <c r="A40" s="7"/>
      <c r="B40" s="8">
        <v>5</v>
      </c>
      <c r="C40" s="9" t="s">
        <v>31</v>
      </c>
      <c r="D40" s="10"/>
      <c r="E40" s="10"/>
      <c r="F40" s="11"/>
      <c r="G40" s="12"/>
      <c r="H40" s="37"/>
      <c r="I40" s="38"/>
      <c r="J40" s="37"/>
      <c r="K40" s="38"/>
    </row>
    <row r="41" spans="1:11" s="76" customFormat="1" ht="12.75" x14ac:dyDescent="0.2">
      <c r="A41" s="19"/>
      <c r="B41" s="20" t="s">
        <v>21</v>
      </c>
      <c r="C41" s="21" t="s">
        <v>32</v>
      </c>
      <c r="D41" s="22" t="s">
        <v>6</v>
      </c>
      <c r="E41" s="23">
        <v>1</v>
      </c>
      <c r="F41" s="24"/>
      <c r="G41" s="25"/>
      <c r="H41" s="48"/>
      <c r="I41" s="50"/>
      <c r="J41" s="49">
        <f t="shared" ref="J41:J44" si="10">E41*H41</f>
        <v>0</v>
      </c>
      <c r="K41" s="39">
        <f t="shared" ref="K41:K44" si="11">E41*I41</f>
        <v>0</v>
      </c>
    </row>
    <row r="42" spans="1:11" s="76" customFormat="1" ht="12.75" x14ac:dyDescent="0.2">
      <c r="A42" s="19"/>
      <c r="B42" s="20" t="s">
        <v>22</v>
      </c>
      <c r="C42" s="21" t="s">
        <v>64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0"/>
        <v>0</v>
      </c>
      <c r="K42" s="39">
        <f t="shared" si="11"/>
        <v>0</v>
      </c>
    </row>
    <row r="43" spans="1:11" s="76" customFormat="1" ht="12.75" x14ac:dyDescent="0.2">
      <c r="A43" s="19"/>
      <c r="B43" s="20" t="s">
        <v>23</v>
      </c>
      <c r="C43" s="21" t="s">
        <v>65</v>
      </c>
      <c r="D43" s="22" t="s">
        <v>6</v>
      </c>
      <c r="E43" s="23">
        <v>1</v>
      </c>
      <c r="F43" s="24"/>
      <c r="G43" s="25"/>
      <c r="H43" s="48"/>
      <c r="I43" s="50"/>
      <c r="J43" s="49">
        <f t="shared" si="10"/>
        <v>0</v>
      </c>
      <c r="K43" s="39">
        <f t="shared" si="11"/>
        <v>0</v>
      </c>
    </row>
    <row r="44" spans="1:11" s="76" customFormat="1" ht="12.75" x14ac:dyDescent="0.2">
      <c r="A44" s="19"/>
      <c r="B44" s="20" t="s">
        <v>24</v>
      </c>
      <c r="C44" s="21" t="s">
        <v>69</v>
      </c>
      <c r="D44" s="22" t="s">
        <v>6</v>
      </c>
      <c r="E44" s="23">
        <v>1</v>
      </c>
      <c r="F44" s="24"/>
      <c r="G44" s="25"/>
      <c r="H44" s="48"/>
      <c r="I44" s="50"/>
      <c r="J44" s="49">
        <f t="shared" si="10"/>
        <v>0</v>
      </c>
      <c r="K44" s="39">
        <f t="shared" si="11"/>
        <v>0</v>
      </c>
    </row>
    <row r="45" spans="1:11" s="46" customFormat="1" ht="12" customHeight="1" x14ac:dyDescent="0.2">
      <c r="A45" s="40"/>
      <c r="B45" s="41"/>
      <c r="C45" s="42"/>
      <c r="D45" s="43"/>
      <c r="E45" s="44"/>
      <c r="F45" s="45"/>
      <c r="G45" s="44"/>
      <c r="H45" s="59"/>
      <c r="I45" s="60"/>
      <c r="J45" s="61"/>
      <c r="K45" s="62"/>
    </row>
    <row r="46" spans="1:11" x14ac:dyDescent="0.25">
      <c r="A46" s="7"/>
      <c r="B46" s="8" t="s">
        <v>85</v>
      </c>
      <c r="C46" s="9" t="s">
        <v>66</v>
      </c>
      <c r="D46" s="10"/>
      <c r="E46" s="10"/>
      <c r="F46" s="11"/>
      <c r="G46" s="12"/>
      <c r="H46" s="37"/>
      <c r="I46" s="38"/>
      <c r="J46" s="37"/>
      <c r="K46" s="38"/>
    </row>
    <row r="47" spans="1:11" s="76" customFormat="1" ht="12.75" x14ac:dyDescent="0.2">
      <c r="A47" s="19"/>
      <c r="B47" s="20" t="s">
        <v>25</v>
      </c>
      <c r="C47" s="21" t="s">
        <v>33</v>
      </c>
      <c r="D47" s="78" t="s">
        <v>6</v>
      </c>
      <c r="E47" s="79">
        <v>1</v>
      </c>
      <c r="F47" s="24"/>
      <c r="G47" s="25"/>
      <c r="H47" s="48"/>
      <c r="I47" s="50"/>
      <c r="J47" s="49">
        <f t="shared" ref="J47:J50" si="12">E47*H47</f>
        <v>0</v>
      </c>
      <c r="K47" s="39">
        <f t="shared" ref="K47:K50" si="13">E47*I47</f>
        <v>0</v>
      </c>
    </row>
    <row r="48" spans="1:11" s="76" customFormat="1" ht="12.75" x14ac:dyDescent="0.2">
      <c r="A48" s="19"/>
      <c r="B48" s="20" t="s">
        <v>26</v>
      </c>
      <c r="C48" s="21" t="s">
        <v>34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12"/>
        <v>0</v>
      </c>
      <c r="K48" s="39">
        <f t="shared" si="13"/>
        <v>0</v>
      </c>
    </row>
    <row r="49" spans="1:11" s="76" customFormat="1" ht="12.75" x14ac:dyDescent="0.2">
      <c r="A49" s="19"/>
      <c r="B49" s="20" t="s">
        <v>27</v>
      </c>
      <c r="C49" s="26" t="s">
        <v>35</v>
      </c>
      <c r="D49" s="22" t="s">
        <v>6</v>
      </c>
      <c r="E49" s="75">
        <v>1</v>
      </c>
      <c r="F49" s="24"/>
      <c r="G49" s="25"/>
      <c r="H49" s="48"/>
      <c r="I49" s="50"/>
      <c r="J49" s="49">
        <f t="shared" si="12"/>
        <v>0</v>
      </c>
      <c r="K49" s="39">
        <f t="shared" si="13"/>
        <v>0</v>
      </c>
    </row>
    <row r="50" spans="1:11" s="76" customFormat="1" ht="12.75" x14ac:dyDescent="0.2">
      <c r="A50" s="19"/>
      <c r="B50" s="80"/>
      <c r="C50" s="27"/>
      <c r="D50" s="81"/>
      <c r="E50" s="82"/>
      <c r="F50" s="24"/>
      <c r="G50" s="25"/>
      <c r="H50" s="83"/>
      <c r="I50" s="84"/>
      <c r="J50" s="85"/>
      <c r="K50" s="86"/>
    </row>
    <row r="51" spans="1:11" s="28" customFormat="1" ht="12.75" x14ac:dyDescent="0.25"/>
    <row r="52" spans="1:11" s="77" customFormat="1" ht="11.25" x14ac:dyDescent="0.2">
      <c r="B52" s="29" t="s">
        <v>37</v>
      </c>
      <c r="E52" s="30"/>
    </row>
    <row r="53" spans="1:11" s="31" customFormat="1" ht="22.5" customHeight="1" x14ac:dyDescent="0.25">
      <c r="B53" s="96" t="s">
        <v>67</v>
      </c>
      <c r="C53" s="96"/>
      <c r="D53" s="96"/>
      <c r="E53" s="96"/>
    </row>
    <row r="54" spans="1:11" s="31" customFormat="1" ht="11.25" customHeight="1" x14ac:dyDescent="0.25">
      <c r="B54" s="96" t="s">
        <v>38</v>
      </c>
      <c r="C54" s="96"/>
      <c r="D54" s="96"/>
      <c r="E54" s="96"/>
    </row>
    <row r="55" spans="1:11" s="31" customFormat="1" ht="11.25" customHeight="1" x14ac:dyDescent="0.25">
      <c r="B55" s="96" t="s">
        <v>39</v>
      </c>
      <c r="C55" s="96"/>
      <c r="D55" s="96"/>
      <c r="E55" s="96"/>
    </row>
    <row r="56" spans="1:11" s="31" customFormat="1" ht="11.25" customHeight="1" x14ac:dyDescent="0.25">
      <c r="B56" s="96" t="s">
        <v>40</v>
      </c>
      <c r="C56" s="96"/>
      <c r="D56" s="96"/>
      <c r="E56" s="96"/>
    </row>
    <row r="57" spans="1:11" s="31" customFormat="1" ht="11.25" customHeight="1" x14ac:dyDescent="0.25">
      <c r="B57" s="96" t="s">
        <v>41</v>
      </c>
      <c r="C57" s="96"/>
      <c r="D57" s="96"/>
      <c r="E57" s="96"/>
    </row>
    <row r="58" spans="1:11" s="31" customFormat="1" ht="22.5" customHeight="1" x14ac:dyDescent="0.25">
      <c r="B58" s="96" t="s">
        <v>42</v>
      </c>
      <c r="C58" s="96"/>
      <c r="D58" s="96"/>
      <c r="E58" s="96"/>
    </row>
    <row r="59" spans="1:11" s="31" customFormat="1" ht="11.25" customHeight="1" x14ac:dyDescent="0.25">
      <c r="B59" s="96" t="s">
        <v>43</v>
      </c>
      <c r="C59" s="96"/>
      <c r="D59" s="96"/>
      <c r="E59" s="96"/>
    </row>
    <row r="60" spans="1:11" s="31" customFormat="1" ht="22.5" customHeight="1" x14ac:dyDescent="0.25">
      <c r="B60" s="96" t="s">
        <v>44</v>
      </c>
      <c r="C60" s="96"/>
      <c r="D60" s="96"/>
      <c r="E60" s="96"/>
    </row>
    <row r="61" spans="1:11" x14ac:dyDescent="0.25">
      <c r="J61" s="87" t="s">
        <v>68</v>
      </c>
      <c r="K61" s="88">
        <f>SUM(J9:K50)</f>
        <v>0</v>
      </c>
    </row>
  </sheetData>
  <mergeCells count="14">
    <mergeCell ref="J2:K2"/>
    <mergeCell ref="B2:B3"/>
    <mergeCell ref="C2:C3"/>
    <mergeCell ref="D2:D3"/>
    <mergeCell ref="E2:E3"/>
    <mergeCell ref="H2:I2"/>
    <mergeCell ref="B59:E59"/>
    <mergeCell ref="B60:E60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&amp;L&amp;"Arial,Tučné"&amp;8Jazyková laboratoř
&amp;"Arial,Obyčejné"ZŠ Šimanovská 16, Praha 9 - Kyje&amp;R&amp;"Arial,Obyčejné"&amp;8Silnoproudá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VV-ESI_příroda-učebna1-24x</vt:lpstr>
      <vt:lpstr>VV-ESI_jazyk-učebna-15x</vt:lpstr>
      <vt:lpstr>'VV-ESI_jazyk-učebna-15x'!Oblast_tisku</vt:lpstr>
      <vt:lpstr>'VV-ESI_příroda-učebna1-24x'!Oblast_tisku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2017-07-26T15:42:07Z</cp:lastPrinted>
  <dcterms:created xsi:type="dcterms:W3CDTF">2017-03-10T09:45:01Z</dcterms:created>
  <dcterms:modified xsi:type="dcterms:W3CDTF">2020-10-09T06:11:01Z</dcterms:modified>
</cp:coreProperties>
</file>