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ena.BEROT\Documents\Šebelova\DSP+DPS final\"/>
    </mc:Choice>
  </mc:AlternateContent>
  <xr:revisionPtr revIDLastSave="0" documentId="13_ncr:1_{0C084A73-2ED5-4751-89F1-2D9A9F98C9E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sz hlavní T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1" l="1"/>
  <c r="H193" i="1" l="1"/>
  <c r="H141" i="1" l="1"/>
  <c r="H140" i="1"/>
  <c r="H144" i="1"/>
  <c r="H142" i="1"/>
  <c r="H121" i="1"/>
  <c r="H115" i="1"/>
  <c r="H172" i="1" l="1"/>
  <c r="H79" i="1"/>
  <c r="H67" i="1"/>
  <c r="H46" i="1"/>
  <c r="H59" i="1"/>
  <c r="H58" i="1"/>
  <c r="H57" i="1"/>
  <c r="H55" i="1"/>
  <c r="H54" i="1"/>
  <c r="H53" i="1"/>
  <c r="H51" i="1"/>
  <c r="H32" i="1" l="1"/>
  <c r="H5" i="1" l="1"/>
  <c r="H181" i="1"/>
  <c r="H73" i="1"/>
  <c r="H3" i="1"/>
  <c r="H7" i="1"/>
  <c r="H9" i="1"/>
  <c r="H11" i="1"/>
  <c r="H21" i="1"/>
  <c r="H189" i="1" l="1"/>
  <c r="I189" i="1" s="1"/>
</calcChain>
</file>

<file path=xl/sharedStrings.xml><?xml version="1.0" encoding="utf-8"?>
<sst xmlns="http://schemas.openxmlformats.org/spreadsheetml/2006/main" count="735" uniqueCount="396">
  <si>
    <t>název zařízení</t>
  </si>
  <si>
    <t>el. příkon kW</t>
  </si>
  <si>
    <t>ks</t>
  </si>
  <si>
    <t>poz</t>
  </si>
  <si>
    <t>rozměry mm</t>
  </si>
  <si>
    <t>voda</t>
  </si>
  <si>
    <t>odpad</t>
  </si>
  <si>
    <t>el. inst. př. kW</t>
  </si>
  <si>
    <t>poznámka el</t>
  </si>
  <si>
    <t>OD3</t>
  </si>
  <si>
    <t>E6/400</t>
  </si>
  <si>
    <t>OD6</t>
  </si>
  <si>
    <t>OD4</t>
  </si>
  <si>
    <t>E4/400</t>
  </si>
  <si>
    <t>OD7</t>
  </si>
  <si>
    <t>570x1070x910</t>
  </si>
  <si>
    <t>E2/230</t>
  </si>
  <si>
    <t>SV2</t>
  </si>
  <si>
    <t>do vpusti</t>
  </si>
  <si>
    <t>OD2</t>
  </si>
  <si>
    <t>OD1</t>
  </si>
  <si>
    <t>E1/230</t>
  </si>
  <si>
    <t>pr.700xv.950</t>
  </si>
  <si>
    <t>2a</t>
  </si>
  <si>
    <t>SV1</t>
  </si>
  <si>
    <t>UV1</t>
  </si>
  <si>
    <t>OD5</t>
  </si>
  <si>
    <t>240x300x130</t>
  </si>
  <si>
    <t>celkem příkon instalované technologie</t>
  </si>
  <si>
    <t>SV3</t>
  </si>
  <si>
    <t>SV4</t>
  </si>
  <si>
    <t>SV5</t>
  </si>
  <si>
    <t>UV</t>
  </si>
  <si>
    <t>TV1</t>
  </si>
  <si>
    <t>TV2</t>
  </si>
  <si>
    <t>neobsazeno</t>
  </si>
  <si>
    <t>TV3</t>
  </si>
  <si>
    <t>TV4</t>
  </si>
  <si>
    <t>TV5</t>
  </si>
  <si>
    <t>kanalizace:</t>
  </si>
  <si>
    <t>elektroinstalace:</t>
  </si>
  <si>
    <t>E1</t>
  </si>
  <si>
    <t>E2</t>
  </si>
  <si>
    <t>E3</t>
  </si>
  <si>
    <t>přívod 230 V pro osvětlení digestoře +2500, 2m volný el. gumový kabel, (VZT zákryty pro osvětlení)</t>
  </si>
  <si>
    <t>E4</t>
  </si>
  <si>
    <t>E5</t>
  </si>
  <si>
    <t>E6</t>
  </si>
  <si>
    <t>E7</t>
  </si>
  <si>
    <t>E8</t>
  </si>
  <si>
    <t>odpad HT pr 100 v podlaze - spodní nebo boční připojení vpusti - je třeba zadat před výrobou vpustí</t>
  </si>
  <si>
    <t>délka mixer 700,  šlehač 610, pr. 94</t>
  </si>
  <si>
    <t>1a</t>
  </si>
  <si>
    <t>E5/230</t>
  </si>
  <si>
    <t>SV3/ TV3</t>
  </si>
  <si>
    <t>výška 900</t>
  </si>
  <si>
    <t>SV2/ UV</t>
  </si>
  <si>
    <t>SV1/ TV1</t>
  </si>
  <si>
    <t>470x370</t>
  </si>
  <si>
    <t>280x150x300</t>
  </si>
  <si>
    <t>průměr 290x výška 450</t>
  </si>
  <si>
    <t>117x80x220</t>
  </si>
  <si>
    <t>3a</t>
  </si>
  <si>
    <t>SV1/TV1</t>
  </si>
  <si>
    <t>E8/230</t>
  </si>
  <si>
    <t>600x400x100</t>
  </si>
  <si>
    <t>SV5/TV5</t>
  </si>
  <si>
    <t>350x475x390</t>
  </si>
  <si>
    <t>ZTI</t>
  </si>
  <si>
    <t xml:space="preserve">1a </t>
  </si>
  <si>
    <t>pr. 320, v. 380</t>
  </si>
  <si>
    <t xml:space="preserve">2a </t>
  </si>
  <si>
    <t>SV2/UV2</t>
  </si>
  <si>
    <t>E3/230</t>
  </si>
  <si>
    <t>UV2</t>
  </si>
  <si>
    <t>odpad pr 40 + 100 (změkčovač)</t>
  </si>
  <si>
    <t>doměrek</t>
  </si>
  <si>
    <t xml:space="preserve"> stávající zařízení/ poznámka</t>
  </si>
  <si>
    <t>poznámka ZTI</t>
  </si>
  <si>
    <t>el.  připojení</t>
  </si>
  <si>
    <t>560x570x475</t>
  </si>
  <si>
    <t>E7/400</t>
  </si>
  <si>
    <t>umístění podle potřeby</t>
  </si>
  <si>
    <t>přívod 230 V z podlahy, 2m volný el. gumový kabel (zásuvka 230V  na neutrálu ve varném bloku a na pracovních stolech - bude instalována při osazení technologie)</t>
  </si>
  <si>
    <t>650x845x900</t>
  </si>
  <si>
    <t>stávající repase</t>
  </si>
  <si>
    <t>500x600x580</t>
  </si>
  <si>
    <t>odpad pr 100 v podlaze nebo do +100 nad podlahou  (výlevky)</t>
  </si>
  <si>
    <t xml:space="preserve">studená voda pro nástěnnou baterii + 1000 výlevky a +500  pro samonavíjecí buben </t>
  </si>
  <si>
    <t>připojení voda:</t>
  </si>
  <si>
    <t>Označení instalačních připojení:</t>
  </si>
  <si>
    <t xml:space="preserve">teplá voda pro nástěnnou baterii + 1000 výlevky a   +500  pro samonavíjecí buben </t>
  </si>
  <si>
    <t>soudobost 0,7</t>
  </si>
  <si>
    <t xml:space="preserve"> 310x460x640</t>
  </si>
  <si>
    <r>
      <rPr>
        <b/>
        <sz val="8"/>
        <color indexed="8"/>
        <rFont val="Arial"/>
        <family val="2"/>
        <charset val="238"/>
      </rPr>
      <t>SV4:</t>
    </r>
    <r>
      <rPr>
        <sz val="8"/>
        <color indexed="8"/>
        <rFont val="Arial"/>
        <family val="2"/>
        <charset val="238"/>
      </rPr>
      <t xml:space="preserve">1x st voda - pračkový ventil 3/4 pro 1/2" tlakovou hadici, </t>
    </r>
    <r>
      <rPr>
        <b/>
        <sz val="8"/>
        <color indexed="8"/>
        <rFont val="Arial"/>
        <family val="2"/>
        <charset val="238"/>
      </rPr>
      <t>OD4:</t>
    </r>
    <r>
      <rPr>
        <sz val="8"/>
        <color indexed="8"/>
        <rFont val="Arial"/>
        <family val="2"/>
        <charset val="238"/>
      </rPr>
      <t>odpad HT pr. 50 v podlaze</t>
    </r>
  </si>
  <si>
    <r>
      <rPr>
        <b/>
        <sz val="8"/>
        <rFont val="Arial"/>
        <family val="2"/>
        <charset val="238"/>
      </rPr>
      <t>E4:</t>
    </r>
    <r>
      <rPr>
        <sz val="8"/>
        <rFont val="Arial"/>
        <family val="2"/>
        <charset val="238"/>
      </rPr>
      <t>přístupný el. vypínač+3m volný el. kabel,  jištění 3x40A</t>
    </r>
  </si>
  <si>
    <r>
      <rPr>
        <b/>
        <sz val="8"/>
        <color indexed="8"/>
        <rFont val="Arial"/>
        <family val="2"/>
        <charset val="238"/>
      </rPr>
      <t>E4</t>
    </r>
    <r>
      <rPr>
        <sz val="8"/>
        <color indexed="8"/>
        <rFont val="Arial"/>
        <family val="2"/>
        <charset val="238"/>
      </rPr>
      <t>:přístupný el. vypínač + 3m volný el. kabel</t>
    </r>
  </si>
  <si>
    <r>
      <rPr>
        <b/>
        <sz val="8"/>
        <color indexed="8"/>
        <rFont val="Arial"/>
        <family val="2"/>
        <charset val="238"/>
      </rPr>
      <t>SV3:</t>
    </r>
    <r>
      <rPr>
        <sz val="8"/>
        <color indexed="8"/>
        <rFont val="Arial"/>
        <family val="2"/>
        <charset val="238"/>
      </rPr>
      <t xml:space="preserve">1x st voda , </t>
    </r>
    <r>
      <rPr>
        <b/>
        <sz val="8"/>
        <color indexed="8"/>
        <rFont val="Arial"/>
        <family val="2"/>
        <charset val="238"/>
      </rPr>
      <t>TV3:</t>
    </r>
    <r>
      <rPr>
        <sz val="8"/>
        <color indexed="8"/>
        <rFont val="Arial"/>
        <family val="2"/>
        <charset val="238"/>
      </rPr>
      <t>1x teplá voda- roháčky</t>
    </r>
  </si>
  <si>
    <r>
      <rPr>
        <b/>
        <sz val="8"/>
        <rFont val="Arial"/>
        <family val="2"/>
        <charset val="238"/>
      </rPr>
      <t>E6:</t>
    </r>
    <r>
      <rPr>
        <sz val="8"/>
        <rFont val="Arial"/>
        <family val="2"/>
        <charset val="238"/>
      </rPr>
      <t xml:space="preserve"> přístupný el. vypínač + 3m volný el. kabel</t>
    </r>
  </si>
  <si>
    <r>
      <rPr>
        <b/>
        <sz val="8"/>
        <color indexed="8"/>
        <rFont val="Arial"/>
        <family val="2"/>
        <charset val="238"/>
      </rPr>
      <t>SV1/TV1:</t>
    </r>
    <r>
      <rPr>
        <sz val="8"/>
        <color indexed="8"/>
        <rFont val="Arial"/>
        <family val="2"/>
        <charset val="238"/>
      </rPr>
      <t>st/t voda roháčky,</t>
    </r>
    <r>
      <rPr>
        <b/>
        <sz val="8"/>
        <color indexed="8"/>
        <rFont val="Arial"/>
        <family val="2"/>
        <charset val="238"/>
      </rPr>
      <t xml:space="preserve"> OD6:</t>
    </r>
    <r>
      <rPr>
        <sz val="8"/>
        <color indexed="8"/>
        <rFont val="Arial"/>
        <family val="2"/>
        <charset val="238"/>
      </rPr>
      <t>odpad pr.50</t>
    </r>
  </si>
  <si>
    <r>
      <rPr>
        <b/>
        <sz val="8"/>
        <rFont val="Arial"/>
        <family val="2"/>
        <charset val="238"/>
      </rPr>
      <t>SV1/TV1:</t>
    </r>
    <r>
      <rPr>
        <sz val="8"/>
        <rFont val="Arial"/>
        <family val="2"/>
        <charset val="238"/>
      </rPr>
      <t xml:space="preserve">st/t voda roháčky, </t>
    </r>
    <r>
      <rPr>
        <b/>
        <sz val="8"/>
        <rFont val="Arial"/>
        <family val="2"/>
        <charset val="238"/>
      </rPr>
      <t>OD1</t>
    </r>
    <r>
      <rPr>
        <sz val="8"/>
        <rFont val="Arial"/>
        <family val="2"/>
        <charset val="238"/>
      </rPr>
      <t>:odpad pr. 32</t>
    </r>
  </si>
  <si>
    <r>
      <rPr>
        <b/>
        <sz val="8"/>
        <rFont val="Arial"/>
        <family val="2"/>
        <charset val="238"/>
      </rPr>
      <t>SV1/TV1:</t>
    </r>
    <r>
      <rPr>
        <sz val="8"/>
        <rFont val="Arial"/>
        <family val="2"/>
        <charset val="238"/>
      </rPr>
      <t>st/t voda roháčky,</t>
    </r>
    <r>
      <rPr>
        <b/>
        <sz val="8"/>
        <rFont val="Arial"/>
        <family val="2"/>
        <charset val="238"/>
      </rPr>
      <t xml:space="preserve"> OD6:</t>
    </r>
    <r>
      <rPr>
        <sz val="8"/>
        <rFont val="Arial"/>
        <family val="2"/>
        <charset val="238"/>
      </rPr>
      <t>odpad pr.50</t>
    </r>
  </si>
  <si>
    <r>
      <rPr>
        <b/>
        <sz val="8"/>
        <color indexed="8"/>
        <rFont val="Arial"/>
        <family val="2"/>
        <charset val="238"/>
      </rPr>
      <t>SV2</t>
    </r>
    <r>
      <rPr>
        <sz val="8"/>
        <color indexed="8"/>
        <rFont val="Arial"/>
        <family val="2"/>
        <charset val="238"/>
      </rPr>
      <t>:1x st voda-pračkový ventil 3/4",</t>
    </r>
    <r>
      <rPr>
        <b/>
        <sz val="8"/>
        <color indexed="8"/>
        <rFont val="Arial"/>
        <family val="2"/>
        <charset val="238"/>
      </rPr>
      <t xml:space="preserve"> OD5: </t>
    </r>
    <r>
      <rPr>
        <sz val="8"/>
        <color indexed="8"/>
        <rFont val="Arial"/>
        <family val="2"/>
        <charset val="238"/>
      </rPr>
      <t xml:space="preserve">odpad pr. 40  </t>
    </r>
  </si>
  <si>
    <r>
      <rPr>
        <b/>
        <sz val="8"/>
        <color indexed="8"/>
        <rFont val="Arial"/>
        <family val="2"/>
        <charset val="238"/>
      </rPr>
      <t>E1:</t>
    </r>
    <r>
      <rPr>
        <sz val="8"/>
        <color indexed="8"/>
        <rFont val="Arial"/>
        <family val="2"/>
        <charset val="238"/>
      </rPr>
      <t>zásuvka 230 V</t>
    </r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</si>
  <si>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 zásuvka 230V</t>
    </r>
  </si>
  <si>
    <r>
      <rPr>
        <b/>
        <sz val="8"/>
        <color indexed="8"/>
        <rFont val="Arial"/>
        <family val="2"/>
        <charset val="238"/>
      </rPr>
      <t>E2:</t>
    </r>
    <r>
      <rPr>
        <sz val="8"/>
        <color indexed="8"/>
        <rFont val="Arial"/>
        <family val="2"/>
        <charset val="238"/>
      </rPr>
      <t>zásuvka 230 V</t>
    </r>
  </si>
  <si>
    <r>
      <rPr>
        <b/>
        <sz val="8"/>
        <rFont val="Arial"/>
        <family val="2"/>
        <charset val="238"/>
      </rPr>
      <t>OD2</t>
    </r>
    <r>
      <rPr>
        <sz val="8"/>
        <rFont val="Arial"/>
        <family val="2"/>
        <charset val="238"/>
      </rPr>
      <t>:odpad pr 100 spodní uprostřed</t>
    </r>
  </si>
  <si>
    <r>
      <rPr>
        <b/>
        <sz val="8"/>
        <color indexed="8"/>
        <rFont val="Arial"/>
        <family val="2"/>
        <charset val="238"/>
      </rPr>
      <t>E3:</t>
    </r>
    <r>
      <rPr>
        <sz val="8"/>
        <color indexed="8"/>
        <rFont val="Arial"/>
        <family val="2"/>
        <charset val="238"/>
      </rPr>
      <t>pevné připojení 230V, 2m volný el. kabel</t>
    </r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</si>
  <si>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rezerva zásuvka 230V</t>
    </r>
  </si>
  <si>
    <r>
      <rPr>
        <b/>
        <sz val="8"/>
        <rFont val="Arial"/>
        <family val="2"/>
        <charset val="238"/>
      </rPr>
      <t>SV2</t>
    </r>
    <r>
      <rPr>
        <sz val="8"/>
        <rFont val="Arial"/>
        <family val="2"/>
        <charset val="238"/>
      </rPr>
      <t>:1x st voda - pračkový ventil 3/4</t>
    </r>
  </si>
  <si>
    <r>
      <rPr>
        <b/>
        <sz val="8"/>
        <rFont val="Arial"/>
        <family val="2"/>
        <charset val="238"/>
      </rPr>
      <t>E6:</t>
    </r>
    <r>
      <rPr>
        <sz val="8"/>
        <rFont val="Arial"/>
        <family val="2"/>
        <charset val="238"/>
      </rPr>
      <t>přístupný el. vypínač + 3m volný el. kabel</t>
    </r>
  </si>
  <si>
    <r>
      <rPr>
        <b/>
        <sz val="8"/>
        <color indexed="8"/>
        <rFont val="Arial"/>
        <family val="2"/>
        <charset val="238"/>
      </rPr>
      <t>OD7</t>
    </r>
    <r>
      <rPr>
        <sz val="8"/>
        <color indexed="8"/>
        <rFont val="Arial"/>
        <family val="2"/>
        <charset val="238"/>
      </rPr>
      <t xml:space="preserve">:odpad pr 100 </t>
    </r>
  </si>
  <si>
    <t>290x370x420</t>
  </si>
  <si>
    <t>540x595x838</t>
  </si>
  <si>
    <r>
      <rPr>
        <b/>
        <sz val="8"/>
        <rFont val="Arial"/>
        <family val="2"/>
        <charset val="238"/>
      </rPr>
      <t>SV1/TV1:</t>
    </r>
    <r>
      <rPr>
        <sz val="8"/>
        <rFont val="Arial"/>
        <family val="2"/>
        <charset val="238"/>
      </rPr>
      <t>st/t voda roháčky,</t>
    </r>
    <r>
      <rPr>
        <b/>
        <sz val="8"/>
        <rFont val="Arial"/>
        <family val="2"/>
        <charset val="238"/>
      </rPr>
      <t xml:space="preserve"> OD6:</t>
    </r>
    <r>
      <rPr>
        <sz val="8"/>
        <rFont val="Arial"/>
        <family val="2"/>
        <charset val="238"/>
      </rPr>
      <t>odpad pr. 50</t>
    </r>
  </si>
  <si>
    <r>
      <rPr>
        <b/>
        <sz val="8"/>
        <color indexed="8"/>
        <rFont val="Arial"/>
        <family val="2"/>
        <charset val="238"/>
      </rPr>
      <t>SV5/TV5</t>
    </r>
    <r>
      <rPr>
        <sz val="8"/>
        <color indexed="8"/>
        <rFont val="Arial"/>
        <family val="2"/>
        <charset val="238"/>
      </rPr>
      <t xml:space="preserve">:st/t voda </t>
    </r>
  </si>
  <si>
    <r>
      <rPr>
        <b/>
        <sz val="8"/>
        <rFont val="Arial"/>
        <family val="2"/>
        <charset val="238"/>
      </rPr>
      <t>E6:</t>
    </r>
    <r>
      <rPr>
        <sz val="8"/>
        <rFont val="Arial"/>
        <family val="2"/>
        <charset val="238"/>
      </rPr>
      <t>pevné připojení, přístupný el. vypínač + 3m volný el. kabel, jistič 32A</t>
    </r>
  </si>
  <si>
    <t>výška 700</t>
  </si>
  <si>
    <t>1580x850x1050</t>
  </si>
  <si>
    <t>600x780x990</t>
  </si>
  <si>
    <t>mobilní</t>
  </si>
  <si>
    <t>16a</t>
  </si>
  <si>
    <t>570x825x1465</t>
  </si>
  <si>
    <t>735x750x1575/2235</t>
  </si>
  <si>
    <t>990x850/1475 otevřené dveře/x1115</t>
  </si>
  <si>
    <t>VZT zákryt nástěnný s tukovými filtry a žlábkem, nad konvektomat bez osvětlení</t>
  </si>
  <si>
    <t>VZT zákryt závěsný s tukovými filtry a žlábkem, s osvětlením</t>
  </si>
  <si>
    <t>dodávka gastro, instalace stavba</t>
  </si>
  <si>
    <t>1200x600x850</t>
  </si>
  <si>
    <t>1200x300x700</t>
  </si>
  <si>
    <t>4a</t>
  </si>
  <si>
    <t>4b</t>
  </si>
  <si>
    <t>4c</t>
  </si>
  <si>
    <t>1000x400x200</t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</si>
  <si>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>zásuvka 230 V</t>
    </r>
  </si>
  <si>
    <r>
      <rPr>
        <b/>
        <sz val="8"/>
        <rFont val="Arial"/>
        <family val="2"/>
        <charset val="238"/>
      </rPr>
      <t>E6</t>
    </r>
    <r>
      <rPr>
        <sz val="8"/>
        <rFont val="Arial"/>
        <family val="2"/>
        <charset val="238"/>
      </rPr>
      <t>:přístupný el. vypínač + 3m volný el. kabel, jistič 20A</t>
    </r>
  </si>
  <si>
    <r>
      <rPr>
        <b/>
        <sz val="8"/>
        <rFont val="Arial"/>
        <family val="2"/>
        <charset val="238"/>
      </rPr>
      <t>UV1</t>
    </r>
    <r>
      <rPr>
        <sz val="8"/>
        <rFont val="Arial"/>
        <family val="2"/>
        <charset val="238"/>
      </rPr>
      <t xml:space="preserve">:1x upravená voda - pračkový ventil 3/4", </t>
    </r>
    <r>
      <rPr>
        <b/>
        <sz val="8"/>
        <rFont val="Arial"/>
        <family val="2"/>
        <charset val="238"/>
      </rPr>
      <t>OD3</t>
    </r>
    <r>
      <rPr>
        <sz val="8"/>
        <rFont val="Arial"/>
        <family val="2"/>
        <charset val="238"/>
      </rPr>
      <t xml:space="preserve">:odpad HT pr. 50 v podlaze </t>
    </r>
  </si>
  <si>
    <r>
      <rPr>
        <b/>
        <sz val="8"/>
        <rFont val="Arial"/>
        <family val="2"/>
        <charset val="238"/>
      </rPr>
      <t>SV1/TV1</t>
    </r>
    <r>
      <rPr>
        <sz val="8"/>
        <rFont val="Arial"/>
        <family val="2"/>
        <charset val="238"/>
      </rPr>
      <t>:st/t voda roháčky, OD6:odpad pr.50</t>
    </r>
  </si>
  <si>
    <r>
      <rPr>
        <b/>
        <sz val="8"/>
        <rFont val="Arial"/>
        <family val="2"/>
        <charset val="238"/>
      </rPr>
      <t>OD2:</t>
    </r>
    <r>
      <rPr>
        <sz val="8"/>
        <rFont val="Arial"/>
        <family val="2"/>
        <charset val="238"/>
      </rPr>
      <t>odpad pr 100 spodní uprostřed</t>
    </r>
  </si>
  <si>
    <t>studená voda z podlahy,  ukončená roháčkem 1/2"+ max 80 (napouštěcí rameno ve varném bloku)</t>
  </si>
  <si>
    <t>studená voda z podlahy,  ukončená pračkovým ventilem 3/4"    + max 80 (kotel, multifunkční zařízení ve varném bloku)</t>
  </si>
  <si>
    <t xml:space="preserve">vstup upravené vody ze změkčovače do rozvodu upravené vody ukončený pračkovým ventilem 3/4"   + 300 </t>
  </si>
  <si>
    <t>upravená  voda ukončená pračkovým ventilem 3/4"   z podlahy, + max 80 (kotel)</t>
  </si>
  <si>
    <t>teplá voda z podlahy,  ukončená roháčkem 1/2" + max 80 (napouštěcí rameno ve varném bloku)</t>
  </si>
  <si>
    <t>teplá voda z podlahy,  ukončená pračkovým ventilem 3/4"    + max 80 (kotel)</t>
  </si>
  <si>
    <t>stavba</t>
  </si>
  <si>
    <t>300x300x200</t>
  </si>
  <si>
    <t>1200x700x850</t>
  </si>
  <si>
    <t>Podstavec pod konvektomat, 2x zásuvy na GN</t>
  </si>
  <si>
    <t>Manipulační elektricko-akumulátorový vozík se zdvihem</t>
  </si>
  <si>
    <t>Elektrická varná deska tálová,  rozměr varné plochy 705x630</t>
  </si>
  <si>
    <t>Podestavba neutrální plochy v kombinaci s horním modulem, stavitelné nerezové nohy, nerezový okopový systém</t>
  </si>
  <si>
    <t>Napouštěcí rameno studená a teplá voda</t>
  </si>
  <si>
    <t>Neutrální plocha ve varném bloku, příprava pro instalaci zás. 230V a pro napouštěcí rameno</t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</si>
  <si>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 xml:space="preserve">  rezerva  zásuvka 230V</t>
    </r>
  </si>
  <si>
    <t xml:space="preserve">Neutrální plocha ve varném bloku, příprava pro instalaci zás. 230V </t>
  </si>
  <si>
    <t>1200x850x900</t>
  </si>
  <si>
    <t>Zadní panel do varného bloku</t>
  </si>
  <si>
    <t>Univerzální kuchyňský robot RE 22, 60 +30l</t>
  </si>
  <si>
    <t>Nerez stůl mobilní, spodní police</t>
  </si>
  <si>
    <t>800x700x900</t>
  </si>
  <si>
    <t>16b</t>
  </si>
  <si>
    <t>16c</t>
  </si>
  <si>
    <t>Stojánková baterie profi</t>
  </si>
  <si>
    <t>Nerez umývadlo, ovládání kolenem</t>
  </si>
  <si>
    <t>Zásobník na papírové  ručníky</t>
  </si>
  <si>
    <t>Nerez koš nášlap na použité ručníky,  20l</t>
  </si>
  <si>
    <t>Zásobník na  mýdlo, nerez, 1000ml</t>
  </si>
  <si>
    <t>Samonavíjecí buben - hadice s koncovkou, držák</t>
  </si>
  <si>
    <t>150x370x330</t>
  </si>
  <si>
    <r>
      <rPr>
        <b/>
        <sz val="8"/>
        <color indexed="8"/>
        <rFont val="Arial"/>
        <family val="2"/>
      </rPr>
      <t>SV5/TV5</t>
    </r>
    <r>
      <rPr>
        <sz val="8"/>
        <color indexed="8"/>
        <rFont val="Arial"/>
        <family val="2"/>
      </rPr>
      <t>:st/t voda pro násť. baterii</t>
    </r>
  </si>
  <si>
    <t>Nerez výlevka, lisovaná vanička s odnímatelným roštem</t>
  </si>
  <si>
    <t>Tlaková sprcha s ramínkem</t>
  </si>
  <si>
    <t>800x700x850</t>
  </si>
  <si>
    <t>Mycí stroj průběžný, koš 500x500 mm (600x500 mm), vstupní otvor 560 mm, zabudovaný dávkovač mycího a oplachového prostředku</t>
  </si>
  <si>
    <t>Automatický změkčovač a předřazeným filtrem, kapacita náplně 9l, kapacita změkčené vody při změkčování o 10st. dH 2700l</t>
  </si>
  <si>
    <t>Nerez  stůl  výstupní, prolis pro vedení košů, ZL</t>
  </si>
  <si>
    <t>Nářezový stroj pr. nože 250, teflonový nůž</t>
  </si>
  <si>
    <t>31a</t>
  </si>
  <si>
    <t>Nerez police jednodílná</t>
  </si>
  <si>
    <t>VZT zákryt nad mycí stroj s tukovými filtry, žlábkem bez osvětlení</t>
  </si>
  <si>
    <t>Nerez podlahová vpusť  včetně roštu a protizápachové uzávěry</t>
  </si>
  <si>
    <t xml:space="preserve">Nerez profesionální váha do 3 a  6kg, přesnost 1 a 2 g </t>
  </si>
  <si>
    <t>Ruční ponorný kombi mixér a šlehač, hmotnost mixer 3,2 kg, hmotnost šlehač 3,6 kg, max zprac. množství 30l</t>
  </si>
  <si>
    <t>Vyhřívaný vozík s přivlhčením, kapacita 15x GN 1/1</t>
  </si>
  <si>
    <r>
      <t xml:space="preserve">Nerez vozík se spodní policí </t>
    </r>
    <r>
      <rPr>
        <sz val="8"/>
        <color indexed="8"/>
        <rFont val="Arial"/>
        <family val="2"/>
        <charset val="238"/>
      </rPr>
      <t xml:space="preserve"> zásobník,  odkapní miska</t>
    </r>
  </si>
  <si>
    <t xml:space="preserve"> Nerez škrabka brambor, náplň 12 kg </t>
  </si>
  <si>
    <t>Lapač škrobu a slupek</t>
  </si>
  <si>
    <t>Nástěnná směšovací baterie pro poz 4</t>
  </si>
  <si>
    <t>Samonavíjecí buben sklopný na zeď - hadice s koncovkou, držák</t>
  </si>
  <si>
    <t>Prostor pod škrabku stavebně oddělen - stavba</t>
  </si>
  <si>
    <t>Chladící skříň 570l, -2 až +15st.C , 4 výškově stavitelné poličky</t>
  </si>
  <si>
    <t>747x769x1818</t>
  </si>
  <si>
    <r>
      <rPr>
        <b/>
        <sz val="8"/>
        <color indexed="8"/>
        <rFont val="Arial"/>
        <family val="2"/>
      </rPr>
      <t>E8:</t>
    </r>
    <r>
      <rPr>
        <sz val="8"/>
        <color indexed="8"/>
        <rFont val="Arial"/>
        <family val="2"/>
      </rPr>
      <t>zásuvka 230 V</t>
    </r>
  </si>
  <si>
    <t>Skladovací regál</t>
  </si>
  <si>
    <t xml:space="preserve">Mrazící skříň, 513l, -14 až -28st.C </t>
  </si>
  <si>
    <t>Nerez plošinový, manipulační vozík</t>
  </si>
  <si>
    <t>Výlevka, nástěnná baterie</t>
  </si>
  <si>
    <t>Skříňka lamino</t>
  </si>
  <si>
    <t>Police s háky na pomůcky</t>
  </si>
  <si>
    <t>Chladící komora na odpad,1 nádoba 240l,  horní víko a dveře</t>
  </si>
  <si>
    <t>Kuchyňská linka, spodní  skříňky, dvířka plná, dřez s odkapní plochou a baterie,  pracovní deska</t>
  </si>
  <si>
    <t>Kuchyňské  vrchní skříňky, dvířka plná</t>
  </si>
  <si>
    <t>Chladící skříň s mrazícím boxem</t>
  </si>
  <si>
    <t>Stůl</t>
  </si>
  <si>
    <t>Židle</t>
  </si>
  <si>
    <r>
      <rPr>
        <b/>
        <sz val="8"/>
        <rFont val="Arial"/>
        <family val="2"/>
        <charset val="238"/>
      </rPr>
      <t>E6:</t>
    </r>
    <r>
      <rPr>
        <sz val="8"/>
        <rFont val="Arial"/>
        <family val="2"/>
        <charset val="238"/>
      </rPr>
      <t>pevné připojení, přístupný el. vypínač + 3m volný el. kabel, jistič 16A</t>
    </r>
  </si>
  <si>
    <t>933x821x1046</t>
  </si>
  <si>
    <t>933x821x786</t>
  </si>
  <si>
    <t>Výrobník čaje 2x20l nástěnný, košové filtry včetně nástěnné konzole</t>
  </si>
  <si>
    <t>1254x570x888</t>
  </si>
  <si>
    <r>
      <rPr>
        <b/>
        <sz val="8"/>
        <rFont val="Arial"/>
        <family val="2"/>
      </rPr>
      <t>SV2:</t>
    </r>
    <r>
      <rPr>
        <sz val="8"/>
        <rFont val="Arial"/>
        <family val="2"/>
      </rPr>
      <t>studená voda pračkový ventil 3/4"</t>
    </r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</si>
  <si>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zásuvka400 V</t>
    </r>
  </si>
  <si>
    <t>pr.374/v.510</t>
  </si>
  <si>
    <t>19a</t>
  </si>
  <si>
    <t>23a</t>
  </si>
  <si>
    <t>Nerez  vstupní stůl s lisovaným dřezem 600x400x300, vedení koše, spodní roštová police, ZL</t>
  </si>
  <si>
    <t>900x400x200</t>
  </si>
  <si>
    <t>500x600x850</t>
  </si>
  <si>
    <t>Nerez  stůl,  2x dřez 500x500x300, prolisovaná pracovní deska, spodní police, ZL</t>
  </si>
  <si>
    <t>1200x700x900</t>
  </si>
  <si>
    <t>Dřevěná skladová rohož</t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</si>
  <si>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</t>
    </r>
  </si>
  <si>
    <t>Můstková váha s vážním indikátorem včetně EU posouzení shody, váživost do 150  kg</t>
  </si>
  <si>
    <r>
      <rPr>
        <b/>
        <sz val="8"/>
        <color indexed="8"/>
        <rFont val="Arial"/>
        <family val="2"/>
      </rPr>
      <t>E2:</t>
    </r>
    <r>
      <rPr>
        <sz val="8"/>
        <color indexed="8"/>
        <rFont val="Arial"/>
        <family val="2"/>
      </rPr>
      <t>zásuvka 230 V</t>
    </r>
  </si>
  <si>
    <t xml:space="preserve">Opěrné zábradlí </t>
  </si>
  <si>
    <t>š.450, v. 650</t>
  </si>
  <si>
    <t>Manipulační vozík, nosnost 500kg, celopryžová kola pr. 200</t>
  </si>
  <si>
    <t>Podestavba varné desky v kombinaci s horním modulem, stavitelné nerezové nohy, nerezový okopový systém</t>
  </si>
  <si>
    <t>Šatní skříň, vrchní a spodní police, rozdělení na část "čistou" a "špinavou", tyče na ramínka</t>
  </si>
  <si>
    <t>600x890x680</t>
  </si>
  <si>
    <t>1100x700</t>
  </si>
  <si>
    <t>el. přívod 230V nad pracovní stůl ve výšce 1500 pro osvětlení pracoviště, volný el. gumový měkký kabel 2 m</t>
  </si>
  <si>
    <t>E9</t>
  </si>
  <si>
    <t>E2/230, E7/400 rezervy, E9/230</t>
  </si>
  <si>
    <t>E2/230, E9/230</t>
  </si>
  <si>
    <t>odpad pr 32 + 450 (umývadla)</t>
  </si>
  <si>
    <t>přívod 400 V z podlahy, 3m volný el. gumový kabel, přístupný vypínač +1200 (varná deska,  multifunkční zařízení, kotel)</t>
  </si>
  <si>
    <r>
      <rPr>
        <b/>
        <sz val="8"/>
        <rFont val="Arial"/>
        <family val="2"/>
      </rPr>
      <t>Zásuvky E2</t>
    </r>
    <r>
      <rPr>
        <sz val="8"/>
        <rFont val="Arial"/>
        <family val="2"/>
      </rPr>
      <t xml:space="preserve"> uvedené jako rezerva u jednotlivých místností umístit u vypínače světla v místnosti (rezerva např. pro úklidovou techniku). </t>
    </r>
  </si>
  <si>
    <t>Vývody pro zemnicí okruh je třeba umístit tak, aby bylo možné pospojení  v řadě zařízení. Pokud je sestava zařízení přerušena průchodem nebo dveřmi, je třeba připravit nový vývod zemnícího okruhu.</t>
  </si>
  <si>
    <t>900x920x220</t>
  </si>
  <si>
    <t>600x920x220</t>
  </si>
  <si>
    <t>400x500x850</t>
  </si>
  <si>
    <t>500x600x2000</t>
  </si>
  <si>
    <t>rozvod upravené vody, v PD ZTI</t>
  </si>
  <si>
    <t>900x500x2000</t>
  </si>
  <si>
    <t xml:space="preserve">studená voda ukončená pračkovým ventilem 3/4"  + 400  (konvektomaty, změkčovač, výrobník čaje, myčky, škrabka brambor)
</t>
  </si>
  <si>
    <t>odpad HT pr 50  v podlaze (multifunkční zařízení, nebo těsně nad podlahou myčka)</t>
  </si>
  <si>
    <t>studená voda ukončená roháčkem 1/2" + 450 (umývadla, dřezy)</t>
  </si>
  <si>
    <t>teplá voda ukončená roháčkem  1/2" + 450 (umývadla, dřezy)</t>
  </si>
  <si>
    <t>Nerez  stůl  s lisovaným krytovaným dřezem 800x600x300, prolamovaná deska, spodní roštová police, ZL, LL</t>
  </si>
  <si>
    <t>Multifunkční zařízení 2x49l, kapacita 2xGN 1/1, plocha 2x 25 dm2, hmotnost 395 kg</t>
  </si>
  <si>
    <t xml:space="preserve">109 KUCHYNĚ </t>
  </si>
  <si>
    <t>Elektrický kotel, celkový objem 100 l,  využitelná kapacita 96 l, nepřímý ohřev, kotel: průměr 595, výška 410 mm, stavitelné nerezové nohy, nerezový okopový systém</t>
  </si>
  <si>
    <t>Podstavec pod konvektomat na kolečkách, 2x zásuvy na GN</t>
  </si>
  <si>
    <t>18a</t>
  </si>
  <si>
    <t>2000x700x900</t>
  </si>
  <si>
    <t>Masodeska buková</t>
  </si>
  <si>
    <t>Chladící skříň podstolová</t>
  </si>
  <si>
    <t>600x600x850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</si>
  <si>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</t>
    </r>
  </si>
  <si>
    <t>Nerez stůl vlevo krytovaný dřez 500x500x300, spodní police a zásuvka, vpravo prostor pro chladící skříň, ZL, LL</t>
  </si>
  <si>
    <t>Nerez stůl vlevo krytovaný dřez 500x500x300, spodní police a zásuvka, ZL</t>
  </si>
  <si>
    <t>1500x700x900</t>
  </si>
  <si>
    <t>E2/230 rezerva, E9/230</t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</si>
  <si>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 zásuvka 230V rezerva, E9: světlo</t>
    </r>
  </si>
  <si>
    <t>Nerez stůl, spodní roštová police a 4xzásuvka, ZL</t>
  </si>
  <si>
    <t>E2/230 rezerva</t>
  </si>
  <si>
    <t>stávající</t>
  </si>
  <si>
    <t>Nerez skříňka uzavřená s policí</t>
  </si>
  <si>
    <t>1500x350</t>
  </si>
  <si>
    <t>Nerez stůl, buková pracovní deska, spodní roštová police a 4xzásuvka, ZL</t>
  </si>
  <si>
    <t>Řezačka masa</t>
  </si>
  <si>
    <t>500x437x490</t>
  </si>
  <si>
    <t>Nerez podstavec pod řezačku masa (32kg),  spodní police, ZL</t>
  </si>
  <si>
    <t>38a</t>
  </si>
  <si>
    <t xml:space="preserve">Krouhač zeleniny </t>
  </si>
  <si>
    <t>380x305x595</t>
  </si>
  <si>
    <t>Univerzální kuchyňský robot</t>
  </si>
  <si>
    <t>1000x700x850</t>
  </si>
  <si>
    <t>905x605x950</t>
  </si>
  <si>
    <t>Nerez servírovací vozík, 2 police 740x440</t>
  </si>
  <si>
    <t>Nerez chladící stůl, vpravo s dřezem 290x400x200 nad agregátem, 1xprostor pro GN, 1xzásuvky</t>
  </si>
  <si>
    <t>1330x350</t>
  </si>
  <si>
    <t>1330x700x9000</t>
  </si>
  <si>
    <t>E1/230, E2/230 rezerva, E9/230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</si>
  <si>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b/>
        <sz val="8"/>
        <color rgb="FF000000"/>
        <rFont val="Arial"/>
        <family val="2"/>
        <charset val="238"/>
      </rPr>
      <t>E2:</t>
    </r>
    <r>
      <rPr>
        <sz val="8"/>
        <color indexed="8"/>
        <rFont val="Arial"/>
        <family val="2"/>
      </rPr>
      <t xml:space="preserve">  zásuvka 230V rezerva, </t>
    </r>
    <r>
      <rPr>
        <b/>
        <sz val="8"/>
        <color rgb="FF000000"/>
        <rFont val="Arial"/>
        <family val="2"/>
        <charset val="238"/>
      </rPr>
      <t>E9:</t>
    </r>
    <r>
      <rPr>
        <sz val="8"/>
        <color indexed="8"/>
        <rFont val="Arial"/>
        <family val="2"/>
      </rPr>
      <t xml:space="preserve"> světlo</t>
    </r>
  </si>
  <si>
    <t>450x890x487</t>
  </si>
  <si>
    <t>Podestavba neutrální plochy, zásuvy na GN 1/1, stavitelné nerezové nohy, nerezový okopový systém</t>
  </si>
  <si>
    <t>900x890x680</t>
  </si>
  <si>
    <t>2900x2000x450</t>
  </si>
  <si>
    <t>1000x1000x450</t>
  </si>
  <si>
    <t>1200x300x2000</t>
  </si>
  <si>
    <t>700x350x700</t>
  </si>
  <si>
    <t>400x100x100</t>
  </si>
  <si>
    <t xml:space="preserve"> 114 SKLAD NÁDOBÍ</t>
  </si>
  <si>
    <t xml:space="preserve">127 DENNÍ MÍSTNOST </t>
  </si>
  <si>
    <t xml:space="preserve"> 113 HRUBÁ PŘÍPRAVNA ZELENINY A BRAMBOR</t>
  </si>
  <si>
    <t>169 BIO ODPAD</t>
  </si>
  <si>
    <t>700x1000x80</t>
  </si>
  <si>
    <t xml:space="preserve"> vnitřní prostor 1100x800x150</t>
  </si>
  <si>
    <t>Nerez  stůl,  spodní police, ZL</t>
  </si>
  <si>
    <t>103 PŘÍJEM SUROVIN</t>
  </si>
  <si>
    <t>111 SKLAD ČISTÍCÍCH A MYCÍCH PROSTŘEDKŮ</t>
  </si>
  <si>
    <t>1400x700x2000</t>
  </si>
  <si>
    <t>OD8/  DN32</t>
  </si>
  <si>
    <t>sifonovaný odpad pro odvod kondenzátu, 1800 nad staveb. podlahou vedený podél stěny CHB</t>
  </si>
  <si>
    <t>*</t>
  </si>
  <si>
    <r>
      <t xml:space="preserve">*El. přívod u dveří  (do boxu) ve výšce 2200 mm, volný konec 2 m, ukončený krabicí, samostatně jištěný přívod: 230V, </t>
    </r>
    <r>
      <rPr>
        <sz val="8"/>
        <color theme="1"/>
        <rFont val="Arial"/>
        <family val="2"/>
      </rPr>
      <t>25A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včetně uzemňovacího vodiče</t>
    </r>
  </si>
  <si>
    <t>Nerez skladovací regál</t>
  </si>
  <si>
    <t>500x500x80</t>
  </si>
  <si>
    <t xml:space="preserve">Chladící skříň </t>
  </si>
  <si>
    <t>700x800x2000</t>
  </si>
  <si>
    <t>Mrazící truhla</t>
  </si>
  <si>
    <t>1400x700x750</t>
  </si>
  <si>
    <r>
      <t xml:space="preserve">112 </t>
    </r>
    <r>
      <rPr>
        <b/>
        <sz val="8"/>
        <color theme="1"/>
        <rFont val="Arial"/>
        <family val="2"/>
        <charset val="238"/>
      </rPr>
      <t>Chladící box na brambory a zeleninu</t>
    </r>
    <r>
      <rPr>
        <b/>
        <sz val="8"/>
        <color theme="1"/>
        <rFont val="Arial"/>
        <family val="2"/>
      </rPr>
      <t xml:space="preserve">, </t>
    </r>
    <r>
      <rPr>
        <sz val="8"/>
        <color theme="1"/>
        <rFont val="Arial"/>
        <family val="2"/>
      </rPr>
      <t xml:space="preserve">teplota +2° až +4°C </t>
    </r>
  </si>
  <si>
    <t>odpad HT pr 50 + 300 (dřezy, konvektomaty)</t>
  </si>
  <si>
    <t>upravená  voda ukončená pračkovým ventilem 3/4" ) +  400 (konvektomaty,  myčka)</t>
  </si>
  <si>
    <t>přívod 400 V +100, 3m volný el. gumový kabel, přístupný vypínač +1200 (konvektomaty, robot,  výrobník čaje, škrabka brambor,  myčka)</t>
  </si>
  <si>
    <r>
      <rPr>
        <b/>
        <sz val="8"/>
        <rFont val="Arial"/>
        <family val="2"/>
        <charset val="238"/>
      </rPr>
      <t>SV2</t>
    </r>
    <r>
      <rPr>
        <sz val="8"/>
        <rFont val="Arial"/>
        <family val="2"/>
        <charset val="238"/>
      </rPr>
      <t xml:space="preserve">:1x st voda - pračkový ventil 3/4, </t>
    </r>
    <r>
      <rPr>
        <b/>
        <sz val="8"/>
        <rFont val="Arial"/>
        <family val="2"/>
        <charset val="238"/>
      </rPr>
      <t xml:space="preserve"> UV2: u</t>
    </r>
    <r>
      <rPr>
        <sz val="8"/>
        <rFont val="Arial"/>
        <family val="2"/>
        <charset val="238"/>
      </rPr>
      <t>pravená voda - pračkový ventil 3/4, vedení od poz 23,</t>
    </r>
    <r>
      <rPr>
        <b/>
        <sz val="8"/>
        <rFont val="Arial"/>
        <family val="2"/>
        <charset val="238"/>
      </rPr>
      <t xml:space="preserve"> OD6</t>
    </r>
    <r>
      <rPr>
        <sz val="8"/>
        <rFont val="Arial"/>
        <family val="2"/>
        <charset val="238"/>
      </rPr>
      <t>:odpad HT pr. 50 výška 300 nad podlahou</t>
    </r>
  </si>
  <si>
    <t>El. konvektomat10 GN 1/1 + 1 zásuv, bojlerový</t>
  </si>
  <si>
    <t>El. konvektomat 6 GN 1/1 + 1 zásuv, injekční</t>
  </si>
  <si>
    <t>mobilní, možnost umístění v m.č.128</t>
  </si>
  <si>
    <t xml:space="preserve"> 900x920x900</t>
  </si>
  <si>
    <t>SV4/ UV1/ TV4</t>
  </si>
  <si>
    <r>
      <rPr>
        <b/>
        <sz val="8"/>
        <color indexed="8"/>
        <rFont val="Arial"/>
        <family val="2"/>
        <charset val="238"/>
      </rPr>
      <t>SV4</t>
    </r>
    <r>
      <rPr>
        <sz val="8"/>
        <color indexed="8"/>
        <rFont val="Arial"/>
        <family val="2"/>
        <charset val="238"/>
      </rPr>
      <t xml:space="preserve">:1x st voda , </t>
    </r>
    <r>
      <rPr>
        <b/>
        <sz val="8"/>
        <color indexed="8"/>
        <rFont val="Arial"/>
        <family val="2"/>
        <charset val="238"/>
      </rPr>
      <t>TV4</t>
    </r>
    <r>
      <rPr>
        <sz val="8"/>
        <color indexed="8"/>
        <rFont val="Arial"/>
        <family val="2"/>
        <charset val="238"/>
      </rPr>
      <t xml:space="preserve">:1x teplá voda- pračkový ventil 3/4,  </t>
    </r>
    <r>
      <rPr>
        <b/>
        <sz val="8"/>
        <color indexed="8"/>
        <rFont val="Arial"/>
        <family val="2"/>
        <charset val="238"/>
      </rPr>
      <t>UV1:</t>
    </r>
    <r>
      <rPr>
        <sz val="8"/>
        <color indexed="8"/>
        <rFont val="Arial"/>
        <family val="2"/>
        <charset val="238"/>
      </rPr>
      <t>1x upravená  voda - pračkový ventil 3/4</t>
    </r>
  </si>
  <si>
    <t>3900x20</t>
  </si>
  <si>
    <t>1120x850x900</t>
  </si>
  <si>
    <t>Nástěnná směšovací baterie pro poz 18</t>
  </si>
  <si>
    <t>zásuvka 400V +1200 (robot, výrobník čaje, rezervy)</t>
  </si>
  <si>
    <t>8a</t>
  </si>
  <si>
    <t>8b</t>
  </si>
  <si>
    <t>8c</t>
  </si>
  <si>
    <t xml:space="preserve"> 117 SKLAD OBALŮ</t>
  </si>
  <si>
    <t>1400x400x2000</t>
  </si>
  <si>
    <t>rozvod upravené vody  ke konvektomatům a kotli, v PD ZTI</t>
  </si>
  <si>
    <t>900x600x2000</t>
  </si>
  <si>
    <t>1000x800x2000</t>
  </si>
  <si>
    <t xml:space="preserve"> 125SUCHÝ SKLAD POTRAVIN</t>
  </si>
  <si>
    <t>121a ŠATNA</t>
  </si>
  <si>
    <t>106 ÚKLIDOVÁ MÍSTNOST</t>
  </si>
  <si>
    <t>14a</t>
  </si>
  <si>
    <t>14b</t>
  </si>
  <si>
    <t>14c</t>
  </si>
  <si>
    <t>108 WC S PŘEDSÍNÍ</t>
  </si>
  <si>
    <t>1b</t>
  </si>
  <si>
    <t>1c</t>
  </si>
  <si>
    <t>Keramické umývadlo</t>
  </si>
  <si>
    <t>105 KANCELÁŘ</t>
  </si>
  <si>
    <t>Stávající vybavení</t>
  </si>
  <si>
    <t>121b ŠATNA</t>
  </si>
  <si>
    <t xml:space="preserve">121d WC </t>
  </si>
  <si>
    <t>121c UMÝVÁRNA</t>
  </si>
  <si>
    <t xml:space="preserve"> 150 JÍDELNÍ VÝTAH</t>
  </si>
  <si>
    <t xml:space="preserve"> 154 NÁKLADNÍ VÝTAH</t>
  </si>
  <si>
    <t>128 kuchyně - umývárna provozního nádobí + manipulační prostor</t>
  </si>
  <si>
    <t>2400x2300x2275</t>
  </si>
  <si>
    <t>115  SKLAD CHLAZENÝCH POTRAVIN</t>
  </si>
  <si>
    <t>1000x500x1850</t>
  </si>
  <si>
    <t>Neobsazeno</t>
  </si>
  <si>
    <t>Nerez regál, 4 police, 4 kolečka, 2 s brzdou</t>
  </si>
  <si>
    <t>termosy i el. zásuvky jsou součástí výrobníku</t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</si>
  <si>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 400 V nad PS poz 19</t>
    </r>
  </si>
  <si>
    <t>zásuvka 230 V +1200 ( krouhač, ponorný mixer, váhy,  nářezový stroj, stolní robot, výdejní vozíky, rezervy)</t>
  </si>
  <si>
    <t>zásuvka 230V + 500 (změkčovač, chladící a mrazící skříně)</t>
  </si>
  <si>
    <t>OD8</t>
  </si>
  <si>
    <t>odpad sifonovaný pr 32  +1700 (odvod kondenzátu CHB)</t>
  </si>
  <si>
    <t>E10</t>
  </si>
  <si>
    <t xml:space="preserve">el. přívod nade dveřmi do chladících boxu  ve výšce 2200, volný konec 2 m, ukončený krabicí, samostatně jištěný přívod: 230V, 25A </t>
  </si>
  <si>
    <t>2xE2/230, E7/400 rezervy</t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</si>
  <si>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 zásuvka 230V, </t>
    </r>
    <r>
      <rPr>
        <b/>
        <sz val="8"/>
        <rFont val="Arial"/>
        <family val="2"/>
        <charset val="238"/>
      </rPr>
      <t xml:space="preserve">E7: </t>
    </r>
    <r>
      <rPr>
        <sz val="8"/>
        <rFont val="Arial"/>
        <family val="2"/>
        <charset val="238"/>
      </rPr>
      <t xml:space="preserve"> zásuvka 400V, rezervy</t>
    </r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</si>
  <si>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 zásuvka 230V rezerva, </t>
    </r>
    <r>
      <rPr>
        <b/>
        <sz val="8"/>
        <rFont val="Arial"/>
        <family val="2"/>
        <charset val="238"/>
      </rPr>
      <t xml:space="preserve">E9: </t>
    </r>
    <r>
      <rPr>
        <sz val="8"/>
        <rFont val="Arial"/>
        <family val="2"/>
        <charset val="238"/>
      </rPr>
      <t>světlo</t>
    </r>
  </si>
  <si>
    <r>
      <rPr>
        <b/>
        <sz val="8"/>
        <rFont val="Arial"/>
        <family val="2"/>
        <charset val="238"/>
      </rPr>
      <t>E2:</t>
    </r>
    <r>
      <rPr>
        <sz val="8"/>
        <rFont val="Arial"/>
        <family val="2"/>
        <charset val="238"/>
      </rPr>
      <t xml:space="preserve">  zásuvka 230V, </t>
    </r>
    <r>
      <rPr>
        <b/>
        <sz val="8"/>
        <rFont val="Arial"/>
        <family val="2"/>
        <charset val="238"/>
      </rPr>
      <t xml:space="preserve">E7: </t>
    </r>
    <r>
      <rPr>
        <sz val="8"/>
        <rFont val="Arial"/>
        <family val="2"/>
        <charset val="238"/>
      </rPr>
      <t xml:space="preserve"> zásuvka 400V, rezervy, </t>
    </r>
    <r>
      <rPr>
        <b/>
        <sz val="8"/>
        <rFont val="Arial"/>
        <family val="2"/>
        <charset val="238"/>
      </rPr>
      <t>E9</t>
    </r>
    <r>
      <rPr>
        <sz val="8"/>
        <rFont val="Arial"/>
        <family val="2"/>
        <charset val="238"/>
      </rPr>
      <t>: světlo</t>
    </r>
  </si>
  <si>
    <r>
      <rPr>
        <b/>
        <sz val="8"/>
        <rFont val="Arial"/>
        <family val="2"/>
        <charset val="238"/>
      </rPr>
      <t xml:space="preserve"> 2xE2:</t>
    </r>
    <r>
      <rPr>
        <sz val="8"/>
        <rFont val="Arial"/>
        <family val="2"/>
        <charset val="238"/>
      </rPr>
      <t xml:space="preserve"> nad PD rezervy 2x zásuvka 230V, </t>
    </r>
    <r>
      <rPr>
        <b/>
        <sz val="8"/>
        <rFont val="Arial"/>
        <family val="2"/>
        <charset val="238"/>
      </rPr>
      <t>E9</t>
    </r>
    <r>
      <rPr>
        <sz val="8"/>
        <rFont val="Arial"/>
        <family val="2"/>
        <charset val="238"/>
      </rPr>
      <t>: světlo</t>
    </r>
  </si>
  <si>
    <t>1500x350x700</t>
  </si>
  <si>
    <t>Inventář:</t>
  </si>
  <si>
    <t>Zásobník 10l, vodoznak, topné těleso, termostat pro regulaci teploty</t>
  </si>
  <si>
    <t>pr.286/v.464</t>
  </si>
  <si>
    <t>Zásobník 20l, vodoznak, topné těleso</t>
  </si>
  <si>
    <t>Nerez servírovací vozík, 1 police 740x440</t>
  </si>
  <si>
    <t>Další potřebný inventář bude ve VV.</t>
  </si>
  <si>
    <t>E2:  zásuvka 230V rezerva, E9: světlo</t>
  </si>
  <si>
    <t>E10/230/ 25A</t>
  </si>
  <si>
    <t>Neutrální plocha ve varném bloku, zadní a boční plášť, 2xzásuvy na GN, 1x zásuvka, spodní police</t>
  </si>
  <si>
    <t>2000x350</t>
  </si>
  <si>
    <t>1050x700x1100</t>
  </si>
  <si>
    <t>460x750x900,  vážící plocha 450x600</t>
  </si>
  <si>
    <t>1500x350x580</t>
  </si>
  <si>
    <t>500x700x750</t>
  </si>
  <si>
    <t>10a</t>
  </si>
  <si>
    <t>Výdejní vozík, kapacita 2GN 1/1, boční ovládání</t>
  </si>
  <si>
    <t>Výdejní vozík, kapacita 2GN 1/1, čelní ovládání</t>
  </si>
  <si>
    <t>2100x1150x450</t>
  </si>
  <si>
    <t>713x796x900</t>
  </si>
  <si>
    <t>zásuvka 230V + 2000 (chladící skříně a mrazící skříně)</t>
  </si>
  <si>
    <t>1000x400x2000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</si>
</sst>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696864"/>
      <name val="Arial"/>
      <family val="2"/>
      <charset val="238"/>
    </font>
    <font>
      <sz val="8"/>
      <color theme="1"/>
      <name val="Arial"/>
      <family val="2"/>
    </font>
    <font>
      <sz val="8"/>
      <color rgb="FFFF0000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u/>
      <sz val="8"/>
      <color rgb="FFFF0000"/>
      <name val="Arial"/>
      <family val="2"/>
    </font>
    <font>
      <b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6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15" fillId="0" borderId="0" xfId="0" applyNumberFormat="1" applyFont="1" applyAlignment="1">
      <alignment wrapText="1"/>
    </xf>
    <xf numFmtId="4" fontId="16" fillId="0" borderId="0" xfId="0" applyNumberFormat="1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2" fillId="0" borderId="0" xfId="5" applyFont="1" applyAlignment="1">
      <alignment horizontal="center" vertical="top"/>
    </xf>
    <xf numFmtId="4" fontId="15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2" fillId="0" borderId="0" xfId="5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2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2" fillId="0" borderId="0" xfId="5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0" fontId="17" fillId="0" borderId="3" xfId="0" applyFont="1" applyBorder="1" applyAlignment="1">
      <alignment vertical="top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4" fontId="17" fillId="0" borderId="4" xfId="0" applyNumberFormat="1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wrapText="1"/>
    </xf>
    <xf numFmtId="0" fontId="19" fillId="0" borderId="0" xfId="0" applyFont="1"/>
    <xf numFmtId="0" fontId="16" fillId="0" borderId="0" xfId="0" applyFont="1" applyAlignment="1">
      <alignment horizontal="center" vertical="top" wrapText="1"/>
    </xf>
    <xf numFmtId="4" fontId="16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5" applyFont="1" applyAlignment="1">
      <alignment horizontal="left"/>
    </xf>
    <xf numFmtId="4" fontId="2" fillId="0" borderId="0" xfId="0" applyNumberFormat="1" applyFont="1" applyAlignment="1">
      <alignment horizontal="right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4" fontId="20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vertical="top" wrapText="1"/>
    </xf>
    <xf numFmtId="0" fontId="11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8" fillId="0" borderId="0" xfId="5" applyFont="1" applyAlignment="1">
      <alignment vertical="top" wrapText="1"/>
    </xf>
    <xf numFmtId="0" fontId="8" fillId="0" borderId="0" xfId="5" applyFont="1" applyAlignment="1">
      <alignment horizontal="center" vertical="top" wrapText="1"/>
    </xf>
    <xf numFmtId="0" fontId="21" fillId="0" borderId="0" xfId="0" applyFont="1" applyAlignment="1">
      <alignment wrapText="1"/>
    </xf>
    <xf numFmtId="4" fontId="16" fillId="0" borderId="0" xfId="0" applyNumberFormat="1" applyFont="1" applyAlignment="1">
      <alignment horizontal="left" wrapText="1"/>
    </xf>
    <xf numFmtId="0" fontId="7" fillId="0" borderId="0" xfId="0" applyFont="1" applyAlignment="1">
      <alignment vertical="top" wrapText="1"/>
    </xf>
    <xf numFmtId="4" fontId="8" fillId="0" borderId="0" xfId="0" applyNumberFormat="1" applyFont="1" applyAlignment="1">
      <alignment wrapText="1"/>
    </xf>
    <xf numFmtId="4" fontId="21" fillId="0" borderId="0" xfId="0" applyNumberFormat="1" applyFont="1" applyAlignment="1">
      <alignment wrapText="1"/>
    </xf>
    <xf numFmtId="0" fontId="13" fillId="0" borderId="0" xfId="2" applyBorder="1"/>
    <xf numFmtId="0" fontId="23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22" fillId="0" borderId="0" xfId="2" applyFont="1" applyFill="1" applyBorder="1" applyAlignment="1">
      <alignment vertical="center"/>
    </xf>
    <xf numFmtId="0" fontId="16" fillId="0" borderId="0" xfId="0" applyFont="1" applyAlignment="1">
      <alignment horizontal="center" wrapText="1"/>
    </xf>
    <xf numFmtId="4" fontId="21" fillId="0" borderId="0" xfId="0" applyNumberFormat="1" applyFont="1"/>
    <xf numFmtId="4" fontId="24" fillId="0" borderId="0" xfId="2" applyNumberFormat="1" applyFont="1" applyBorder="1" applyAlignment="1"/>
    <xf numFmtId="4" fontId="21" fillId="0" borderId="0" xfId="0" applyNumberFormat="1" applyFont="1" applyAlignment="1">
      <alignment horizontal="center" wrapText="1"/>
    </xf>
    <xf numFmtId="4" fontId="21" fillId="0" borderId="0" xfId="0" applyNumberFormat="1" applyFont="1" applyAlignment="1">
      <alignment horizontal="center" vertical="top" wrapText="1"/>
    </xf>
    <xf numFmtId="4" fontId="21" fillId="0" borderId="0" xfId="5" applyNumberFormat="1" applyFont="1" applyAlignment="1">
      <alignment wrapText="1"/>
    </xf>
    <xf numFmtId="0" fontId="8" fillId="0" borderId="0" xfId="0" applyFont="1"/>
    <xf numFmtId="0" fontId="15" fillId="2" borderId="0" xfId="0" applyFont="1" applyFill="1" applyAlignment="1">
      <alignment horizontal="left" vertical="top" wrapText="1"/>
    </xf>
    <xf numFmtId="4" fontId="8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8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left" vertical="top" wrapText="1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left" vertical="top" wrapText="1"/>
    </xf>
    <xf numFmtId="4" fontId="17" fillId="0" borderId="0" xfId="0" applyNumberFormat="1" applyFont="1" applyAlignment="1">
      <alignment horizontal="center" vertical="top" wrapText="1"/>
    </xf>
    <xf numFmtId="4" fontId="15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20" fillId="0" borderId="0" xfId="5" applyFont="1" applyAlignment="1">
      <alignment vertical="top" wrapText="1"/>
    </xf>
    <xf numFmtId="0" fontId="20" fillId="0" borderId="0" xfId="0" applyFont="1"/>
    <xf numFmtId="0" fontId="8" fillId="0" borderId="0" xfId="0" applyFont="1" applyAlignment="1">
      <alignment horizontal="center" vertical="top"/>
    </xf>
    <xf numFmtId="4" fontId="8" fillId="0" borderId="0" xfId="0" applyNumberFormat="1" applyFont="1" applyAlignment="1">
      <alignment vertical="top"/>
    </xf>
    <xf numFmtId="0" fontId="20" fillId="0" borderId="0" xfId="0" applyFont="1" applyAlignment="1">
      <alignment horizontal="center" vertical="top"/>
    </xf>
    <xf numFmtId="0" fontId="15" fillId="0" borderId="0" xfId="5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center" wrapText="1"/>
    </xf>
    <xf numFmtId="0" fontId="8" fillId="0" borderId="0" xfId="0" applyFont="1" applyAlignment="1">
      <alignment horizontal="left" vertical="top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/>
  </cellXfs>
  <cellStyles count="23">
    <cellStyle name="Čárka 2" xfId="1" xr:uid="{00000000-0005-0000-0000-000000000000}"/>
    <cellStyle name="Čárka 2 2" xfId="14" xr:uid="{497CC2A1-7171-45CE-8068-575B7E0870E6}"/>
    <cellStyle name="Hypertextový odkaz" xfId="2" builtinId="8"/>
    <cellStyle name="Hypertextový odkaz 2" xfId="3" xr:uid="{00000000-0005-0000-0000-000002000000}"/>
    <cellStyle name="Normální" xfId="0" builtinId="0"/>
    <cellStyle name="Normální 10" xfId="4" xr:uid="{00000000-0005-0000-0000-000004000000}"/>
    <cellStyle name="Normální 10 2" xfId="15" xr:uid="{A91389C9-74EF-4FA5-9457-3BFD8DEDCA92}"/>
    <cellStyle name="Normální 11" xfId="13" xr:uid="{00000000-0005-0000-0000-000005000000}"/>
    <cellStyle name="normální 2" xfId="5" xr:uid="{00000000-0005-0000-0000-000006000000}"/>
    <cellStyle name="Normální 3" xfId="6" xr:uid="{00000000-0005-0000-0000-000007000000}"/>
    <cellStyle name="Normální 3 2" xfId="16" xr:uid="{034F0EB0-5973-4409-9AB8-391B510EC4DA}"/>
    <cellStyle name="Normální 4" xfId="7" xr:uid="{00000000-0005-0000-0000-000008000000}"/>
    <cellStyle name="Normální 4 2" xfId="17" xr:uid="{69FD068B-ABA0-4436-ADC0-07B9EF5F4ADE}"/>
    <cellStyle name="Normální 5" xfId="8" xr:uid="{00000000-0005-0000-0000-000009000000}"/>
    <cellStyle name="Normální 5 2" xfId="18" xr:uid="{7A85C304-0AD6-4B5F-B10A-08A1560C7FD5}"/>
    <cellStyle name="Normální 6" xfId="9" xr:uid="{00000000-0005-0000-0000-00000A000000}"/>
    <cellStyle name="Normální 6 2" xfId="19" xr:uid="{2C0FF3A7-2E5F-4AB5-8E91-074080AAF981}"/>
    <cellStyle name="Normální 7" xfId="10" xr:uid="{00000000-0005-0000-0000-00000B000000}"/>
    <cellStyle name="Normální 7 2" xfId="20" xr:uid="{95D70CFC-3B01-44A5-A60C-67E9741DB9E0}"/>
    <cellStyle name="Normální 8" xfId="11" xr:uid="{00000000-0005-0000-0000-00000C000000}"/>
    <cellStyle name="Normální 8 2" xfId="21" xr:uid="{A1EDF63E-33F2-49C8-9A6A-F9AE63547274}"/>
    <cellStyle name="Normální 9" xfId="12" xr:uid="{00000000-0005-0000-0000-00000D000000}"/>
    <cellStyle name="Normální 9 2" xfId="22" xr:uid="{9E2ADE6F-0CB1-4776-B523-9989FB462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50"/>
  <sheetViews>
    <sheetView tabSelected="1" view="pageLayout" topLeftCell="A15" zoomScaleNormal="85" workbookViewId="0">
      <selection activeCell="L53" sqref="L53"/>
    </sheetView>
  </sheetViews>
  <sheetFormatPr defaultColWidth="11.5703125" defaultRowHeight="11.25" x14ac:dyDescent="0.2"/>
  <cols>
    <col min="1" max="1" width="3.85546875" style="14" customWidth="1"/>
    <col min="2" max="2" width="30.7109375" style="32" customWidth="1"/>
    <col min="3" max="3" width="3.7109375" style="14" customWidth="1"/>
    <col min="4" max="4" width="14" style="23" customWidth="1"/>
    <col min="5" max="5" width="7.5703125" style="14" customWidth="1"/>
    <col min="6" max="6" width="6.42578125" style="14" customWidth="1"/>
    <col min="7" max="7" width="6" style="14" customWidth="1"/>
    <col min="8" max="8" width="7" style="18" customWidth="1"/>
    <col min="9" max="9" width="8.28515625" style="14" customWidth="1"/>
    <col min="10" max="10" width="20.42578125" style="24" customWidth="1"/>
    <col min="11" max="11" width="19.28515625" style="24" customWidth="1"/>
    <col min="12" max="12" width="15.28515625" style="23" customWidth="1"/>
    <col min="13" max="13" width="18.140625" style="2" customWidth="1"/>
    <col min="14" max="14" width="23.5703125" style="77" customWidth="1"/>
    <col min="15" max="15" width="7.85546875" style="2" customWidth="1"/>
    <col min="16" max="22" width="11.5703125" style="2"/>
    <col min="23" max="23" width="18.7109375" style="2" customWidth="1"/>
    <col min="24" max="16384" width="11.5703125" style="2"/>
  </cols>
  <sheetData>
    <row r="1" spans="1:24" s="1" customFormat="1" ht="34.5" thickBot="1" x14ac:dyDescent="0.25">
      <c r="A1" s="38" t="s">
        <v>3</v>
      </c>
      <c r="B1" s="39" t="s">
        <v>0</v>
      </c>
      <c r="C1" s="39" t="s">
        <v>2</v>
      </c>
      <c r="D1" s="39" t="s">
        <v>4</v>
      </c>
      <c r="E1" s="39" t="s">
        <v>5</v>
      </c>
      <c r="F1" s="39" t="s">
        <v>6</v>
      </c>
      <c r="G1" s="40" t="s">
        <v>1</v>
      </c>
      <c r="H1" s="40" t="s">
        <v>7</v>
      </c>
      <c r="I1" s="39" t="s">
        <v>79</v>
      </c>
      <c r="J1" s="39" t="s">
        <v>78</v>
      </c>
      <c r="K1" s="39" t="s">
        <v>8</v>
      </c>
      <c r="L1" s="46" t="s">
        <v>77</v>
      </c>
      <c r="N1" s="68"/>
    </row>
    <row r="2" spans="1:24" x14ac:dyDescent="0.2">
      <c r="B2" s="26" t="s">
        <v>252</v>
      </c>
      <c r="I2" s="12" t="s">
        <v>16</v>
      </c>
      <c r="J2" s="11"/>
      <c r="K2" s="24" t="s">
        <v>108</v>
      </c>
    </row>
    <row r="3" spans="1:24" s="1" customFormat="1" ht="67.5" x14ac:dyDescent="0.2">
      <c r="A3" s="14">
        <v>1</v>
      </c>
      <c r="B3" s="10" t="s">
        <v>320</v>
      </c>
      <c r="C3" s="14">
        <v>1</v>
      </c>
      <c r="D3" s="11" t="s">
        <v>207</v>
      </c>
      <c r="E3" s="12" t="s">
        <v>72</v>
      </c>
      <c r="F3" s="12" t="s">
        <v>11</v>
      </c>
      <c r="G3" s="15">
        <v>18.600000000000001</v>
      </c>
      <c r="H3" s="15">
        <f>G3*C3</f>
        <v>18.600000000000001</v>
      </c>
      <c r="I3" s="12" t="s">
        <v>10</v>
      </c>
      <c r="J3" s="11" t="s">
        <v>319</v>
      </c>
      <c r="K3" s="11" t="s">
        <v>116</v>
      </c>
      <c r="L3" s="83" t="s">
        <v>244</v>
      </c>
      <c r="N3" s="68"/>
    </row>
    <row r="4" spans="1:24" s="1" customFormat="1" ht="22.5" x14ac:dyDescent="0.2">
      <c r="A4" s="14" t="s">
        <v>52</v>
      </c>
      <c r="B4" s="27" t="s">
        <v>148</v>
      </c>
      <c r="C4" s="14">
        <v>1</v>
      </c>
      <c r="D4" s="11" t="s">
        <v>117</v>
      </c>
      <c r="E4" s="12"/>
      <c r="F4" s="12"/>
      <c r="G4" s="15"/>
      <c r="H4" s="15"/>
      <c r="I4" s="12"/>
      <c r="J4" s="11"/>
      <c r="K4" s="20"/>
      <c r="L4" s="85"/>
      <c r="N4" s="68"/>
    </row>
    <row r="5" spans="1:24" s="1" customFormat="1" ht="67.5" x14ac:dyDescent="0.2">
      <c r="A5" s="14">
        <v>2</v>
      </c>
      <c r="B5" s="10" t="s">
        <v>321</v>
      </c>
      <c r="C5" s="14">
        <v>1</v>
      </c>
      <c r="D5" s="11" t="s">
        <v>208</v>
      </c>
      <c r="E5" s="12" t="s">
        <v>72</v>
      </c>
      <c r="F5" s="12" t="s">
        <v>11</v>
      </c>
      <c r="G5" s="15">
        <v>10.9</v>
      </c>
      <c r="H5" s="15">
        <f>G5*C5</f>
        <v>10.9</v>
      </c>
      <c r="I5" s="12" t="s">
        <v>10</v>
      </c>
      <c r="J5" s="11" t="s">
        <v>319</v>
      </c>
      <c r="K5" s="11" t="s">
        <v>206</v>
      </c>
      <c r="L5" s="83" t="s">
        <v>244</v>
      </c>
      <c r="N5" s="68"/>
    </row>
    <row r="6" spans="1:24" s="1" customFormat="1" ht="22.5" x14ac:dyDescent="0.2">
      <c r="A6" s="14" t="s">
        <v>23</v>
      </c>
      <c r="B6" s="27" t="s">
        <v>254</v>
      </c>
      <c r="C6" s="14">
        <v>1</v>
      </c>
      <c r="D6" s="11" t="s">
        <v>117</v>
      </c>
      <c r="E6" s="12"/>
      <c r="F6" s="12"/>
      <c r="G6" s="15"/>
      <c r="H6" s="15"/>
      <c r="I6" s="12"/>
      <c r="J6" s="11"/>
      <c r="K6" s="20"/>
      <c r="L6" s="34"/>
      <c r="N6" s="68"/>
    </row>
    <row r="7" spans="1:24" s="1" customFormat="1" ht="45" x14ac:dyDescent="0.2">
      <c r="A7" s="12">
        <v>3</v>
      </c>
      <c r="B7" s="28" t="s">
        <v>251</v>
      </c>
      <c r="C7" s="25">
        <v>1</v>
      </c>
      <c r="D7" s="11" t="s">
        <v>118</v>
      </c>
      <c r="E7" s="13" t="s">
        <v>30</v>
      </c>
      <c r="F7" s="13" t="s">
        <v>12</v>
      </c>
      <c r="G7" s="17">
        <v>27.5</v>
      </c>
      <c r="H7" s="17">
        <f>G7*C7</f>
        <v>27.5</v>
      </c>
      <c r="I7" s="13" t="s">
        <v>13</v>
      </c>
      <c r="J7" s="33" t="s">
        <v>94</v>
      </c>
      <c r="K7" s="11" t="s">
        <v>95</v>
      </c>
      <c r="L7" s="34"/>
      <c r="N7" s="68"/>
    </row>
    <row r="8" spans="1:24" s="1" customFormat="1" ht="22.5" x14ac:dyDescent="0.2">
      <c r="A8" s="13" t="s">
        <v>62</v>
      </c>
      <c r="B8" s="11" t="s">
        <v>149</v>
      </c>
      <c r="C8" s="25">
        <v>1</v>
      </c>
      <c r="D8" s="11" t="s">
        <v>119</v>
      </c>
      <c r="E8" s="13"/>
      <c r="F8" s="13"/>
      <c r="G8" s="17"/>
      <c r="H8" s="17"/>
      <c r="I8" s="13"/>
      <c r="J8" s="33"/>
      <c r="K8" s="11"/>
      <c r="L8" s="87" t="s">
        <v>322</v>
      </c>
      <c r="N8" s="68"/>
    </row>
    <row r="9" spans="1:24" s="1" customFormat="1" ht="22.5" x14ac:dyDescent="0.2">
      <c r="A9" s="12">
        <v>4</v>
      </c>
      <c r="B9" s="27" t="s">
        <v>150</v>
      </c>
      <c r="C9" s="13">
        <v>1</v>
      </c>
      <c r="D9" s="11" t="s">
        <v>240</v>
      </c>
      <c r="E9" s="13"/>
      <c r="F9" s="13"/>
      <c r="G9" s="17">
        <v>16</v>
      </c>
      <c r="H9" s="17">
        <f>G9*C9</f>
        <v>16</v>
      </c>
      <c r="I9" s="13" t="s">
        <v>13</v>
      </c>
      <c r="J9" s="20"/>
      <c r="K9" s="33" t="s">
        <v>96</v>
      </c>
      <c r="L9" s="34" t="s">
        <v>268</v>
      </c>
      <c r="M9" s="9"/>
      <c r="N9" s="68"/>
      <c r="O9" s="4"/>
      <c r="P9" s="3"/>
      <c r="Q9" s="4"/>
      <c r="R9" s="4"/>
      <c r="S9" s="8"/>
      <c r="T9" s="8"/>
      <c r="U9" s="4"/>
      <c r="V9" s="3"/>
      <c r="W9" s="5"/>
      <c r="X9" s="9"/>
    </row>
    <row r="10" spans="1:24" s="1" customFormat="1" ht="33.75" x14ac:dyDescent="0.2">
      <c r="A10" s="13">
        <v>5</v>
      </c>
      <c r="B10" s="27" t="s">
        <v>228</v>
      </c>
      <c r="C10" s="12">
        <v>1</v>
      </c>
      <c r="D10" s="11" t="s">
        <v>289</v>
      </c>
      <c r="E10" s="13"/>
      <c r="F10" s="13"/>
      <c r="G10" s="17"/>
      <c r="H10" s="17"/>
      <c r="I10" s="13"/>
      <c r="J10" s="20"/>
      <c r="K10" s="33"/>
      <c r="L10" s="34" t="s">
        <v>268</v>
      </c>
      <c r="M10" s="6"/>
      <c r="N10" s="68"/>
    </row>
    <row r="11" spans="1:24" s="1" customFormat="1" ht="56.25" x14ac:dyDescent="0.2">
      <c r="A11" s="12">
        <v>6</v>
      </c>
      <c r="B11" s="27" t="s">
        <v>253</v>
      </c>
      <c r="C11" s="13">
        <v>1</v>
      </c>
      <c r="D11" s="20" t="s">
        <v>323</v>
      </c>
      <c r="E11" s="13" t="s">
        <v>324</v>
      </c>
      <c r="F11" s="13"/>
      <c r="G11" s="17">
        <v>18</v>
      </c>
      <c r="H11" s="17">
        <f>G11*C11</f>
        <v>18</v>
      </c>
      <c r="I11" s="13" t="s">
        <v>13</v>
      </c>
      <c r="J11" s="33" t="s">
        <v>325</v>
      </c>
      <c r="K11" s="33" t="s">
        <v>96</v>
      </c>
      <c r="L11" s="83" t="s">
        <v>244</v>
      </c>
      <c r="M11" s="9"/>
      <c r="N11" s="68"/>
      <c r="O11" s="50"/>
      <c r="P11" s="51"/>
      <c r="Q11" s="4"/>
      <c r="R11" s="4"/>
      <c r="S11" s="8"/>
      <c r="T11" s="8"/>
      <c r="U11" s="4"/>
      <c r="V11" s="5"/>
      <c r="W11" s="5"/>
    </row>
    <row r="12" spans="1:24" s="1" customFormat="1" ht="33.75" x14ac:dyDescent="0.2">
      <c r="A12" s="13">
        <v>7</v>
      </c>
      <c r="B12" s="54" t="s">
        <v>153</v>
      </c>
      <c r="C12" s="13">
        <v>1</v>
      </c>
      <c r="D12" s="11" t="s">
        <v>240</v>
      </c>
      <c r="E12" s="13"/>
      <c r="F12" s="13"/>
      <c r="G12" s="17"/>
      <c r="H12" s="17"/>
      <c r="I12" s="53" t="s">
        <v>53</v>
      </c>
      <c r="J12" s="54"/>
      <c r="K12" s="55" t="s">
        <v>154</v>
      </c>
      <c r="L12" s="55"/>
      <c r="M12" s="65"/>
      <c r="N12" s="68"/>
      <c r="T12" s="7"/>
    </row>
    <row r="13" spans="1:24" s="1" customFormat="1" ht="33.75" x14ac:dyDescent="0.2">
      <c r="A13" s="13">
        <v>8</v>
      </c>
      <c r="B13" s="27" t="s">
        <v>288</v>
      </c>
      <c r="C13" s="13">
        <v>2</v>
      </c>
      <c r="D13" s="11" t="s">
        <v>287</v>
      </c>
      <c r="E13" s="13"/>
      <c r="F13" s="13"/>
      <c r="G13" s="17"/>
      <c r="H13" s="17"/>
      <c r="I13" s="13"/>
      <c r="J13" s="20"/>
      <c r="K13" s="33"/>
      <c r="L13" s="36"/>
      <c r="M13" s="6"/>
      <c r="N13" s="68"/>
    </row>
    <row r="14" spans="1:24" s="1" customFormat="1" ht="23.25" thickBot="1" x14ac:dyDescent="0.25">
      <c r="A14" s="13">
        <v>9</v>
      </c>
      <c r="B14" s="54" t="s">
        <v>155</v>
      </c>
      <c r="C14" s="13">
        <v>2</v>
      </c>
      <c r="D14" s="11" t="s">
        <v>241</v>
      </c>
      <c r="E14" s="13"/>
      <c r="F14" s="13"/>
      <c r="G14" s="17"/>
      <c r="H14" s="17"/>
      <c r="I14" s="53" t="s">
        <v>53</v>
      </c>
      <c r="J14" s="54"/>
      <c r="K14" s="55" t="s">
        <v>154</v>
      </c>
      <c r="L14" s="55"/>
      <c r="M14" s="65"/>
      <c r="N14" s="68"/>
      <c r="T14" s="7"/>
    </row>
    <row r="15" spans="1:24" s="1" customFormat="1" ht="34.5" thickBot="1" x14ac:dyDescent="0.25">
      <c r="A15" s="38" t="s">
        <v>3</v>
      </c>
      <c r="B15" s="39" t="s">
        <v>0</v>
      </c>
      <c r="C15" s="39" t="s">
        <v>2</v>
      </c>
      <c r="D15" s="39" t="s">
        <v>4</v>
      </c>
      <c r="E15" s="39" t="s">
        <v>5</v>
      </c>
      <c r="F15" s="39" t="s">
        <v>6</v>
      </c>
      <c r="G15" s="40" t="s">
        <v>1</v>
      </c>
      <c r="H15" s="40" t="s">
        <v>7</v>
      </c>
      <c r="I15" s="39" t="s">
        <v>79</v>
      </c>
      <c r="J15" s="39" t="s">
        <v>78</v>
      </c>
      <c r="K15" s="39" t="s">
        <v>8</v>
      </c>
      <c r="L15" s="46" t="s">
        <v>77</v>
      </c>
      <c r="N15" s="68"/>
    </row>
    <row r="16" spans="1:24" s="1" customFormat="1" ht="33.75" x14ac:dyDescent="0.2">
      <c r="A16" s="13">
        <v>10</v>
      </c>
      <c r="B16" s="27" t="s">
        <v>151</v>
      </c>
      <c r="C16" s="13">
        <v>2</v>
      </c>
      <c r="D16" s="20" t="s">
        <v>230</v>
      </c>
      <c r="E16" s="13"/>
      <c r="F16" s="13"/>
      <c r="G16" s="17"/>
      <c r="H16" s="17"/>
      <c r="I16" s="13"/>
      <c r="J16" s="20"/>
      <c r="K16" s="33"/>
      <c r="L16" s="36"/>
      <c r="M16" s="6"/>
      <c r="N16" s="68"/>
    </row>
    <row r="17" spans="1:14" s="1" customFormat="1" ht="22.5" x14ac:dyDescent="0.2">
      <c r="A17" s="13">
        <v>11</v>
      </c>
      <c r="B17" s="27" t="s">
        <v>152</v>
      </c>
      <c r="C17" s="13">
        <v>1</v>
      </c>
      <c r="D17" s="20"/>
      <c r="E17" s="13" t="s">
        <v>54</v>
      </c>
      <c r="F17" s="13"/>
      <c r="G17" s="17"/>
      <c r="H17" s="17"/>
      <c r="I17" s="13"/>
      <c r="J17" s="20" t="s">
        <v>97</v>
      </c>
      <c r="K17" s="20"/>
      <c r="L17" s="36"/>
      <c r="N17" s="68"/>
    </row>
    <row r="18" spans="1:14" s="1" customFormat="1" x14ac:dyDescent="0.2">
      <c r="A18" s="13">
        <v>12</v>
      </c>
      <c r="B18" s="10" t="s">
        <v>157</v>
      </c>
      <c r="C18" s="12">
        <v>1</v>
      </c>
      <c r="D18" s="20" t="s">
        <v>326</v>
      </c>
      <c r="E18" s="13"/>
      <c r="F18" s="13"/>
      <c r="G18" s="17"/>
      <c r="H18" s="17"/>
      <c r="I18" s="12"/>
      <c r="J18" s="11"/>
      <c r="K18" s="11"/>
      <c r="L18" s="20"/>
      <c r="N18" s="68"/>
    </row>
    <row r="19" spans="1:14" s="1" customFormat="1" ht="33.75" x14ac:dyDescent="0.2">
      <c r="A19" s="13">
        <v>13</v>
      </c>
      <c r="B19" s="27" t="s">
        <v>383</v>
      </c>
      <c r="C19" s="13">
        <v>1</v>
      </c>
      <c r="D19" s="11" t="s">
        <v>156</v>
      </c>
      <c r="E19" s="13"/>
      <c r="F19" s="13"/>
      <c r="G19" s="17"/>
      <c r="H19" s="17"/>
      <c r="I19" s="13"/>
      <c r="J19" s="20"/>
      <c r="K19" s="20"/>
      <c r="L19" s="36"/>
      <c r="N19" s="68"/>
    </row>
    <row r="20" spans="1:14" s="1" customFormat="1" ht="33.75" x14ac:dyDescent="0.2">
      <c r="A20" s="13">
        <v>14</v>
      </c>
      <c r="B20" s="27" t="s">
        <v>383</v>
      </c>
      <c r="C20" s="13">
        <v>1</v>
      </c>
      <c r="D20" s="20" t="s">
        <v>327</v>
      </c>
      <c r="E20" s="13"/>
      <c r="F20" s="13"/>
      <c r="G20" s="17"/>
      <c r="H20" s="17"/>
      <c r="I20" s="13"/>
      <c r="J20" s="20"/>
      <c r="K20" s="20"/>
      <c r="L20" s="20" t="s">
        <v>76</v>
      </c>
      <c r="N20" s="68"/>
    </row>
    <row r="21" spans="1:14" s="1" customFormat="1" ht="22.5" x14ac:dyDescent="0.2">
      <c r="A21" s="12">
        <v>15</v>
      </c>
      <c r="B21" s="28" t="s">
        <v>158</v>
      </c>
      <c r="C21" s="12">
        <v>1</v>
      </c>
      <c r="D21" s="11" t="s">
        <v>15</v>
      </c>
      <c r="E21" s="12"/>
      <c r="F21" s="12"/>
      <c r="G21" s="15">
        <v>3</v>
      </c>
      <c r="H21" s="15">
        <f>G21*C21</f>
        <v>3</v>
      </c>
      <c r="I21" s="12" t="s">
        <v>10</v>
      </c>
      <c r="J21" s="11"/>
      <c r="K21" s="11" t="s">
        <v>98</v>
      </c>
      <c r="L21" s="34" t="s">
        <v>85</v>
      </c>
      <c r="N21" s="68"/>
    </row>
    <row r="22" spans="1:14" s="1" customFormat="1" ht="22.5" x14ac:dyDescent="0.2">
      <c r="A22" s="19">
        <v>16</v>
      </c>
      <c r="B22" s="10" t="s">
        <v>164</v>
      </c>
      <c r="C22" s="12">
        <v>1</v>
      </c>
      <c r="D22" s="11" t="s">
        <v>58</v>
      </c>
      <c r="E22" s="12" t="s">
        <v>57</v>
      </c>
      <c r="F22" s="12" t="s">
        <v>20</v>
      </c>
      <c r="G22" s="15"/>
      <c r="H22" s="15"/>
      <c r="I22" s="12"/>
      <c r="J22" s="11" t="s">
        <v>100</v>
      </c>
      <c r="K22" s="11"/>
      <c r="L22" s="11"/>
      <c r="N22" s="68"/>
    </row>
    <row r="23" spans="1:14" s="1" customFormat="1" x14ac:dyDescent="0.2">
      <c r="A23" s="19" t="s">
        <v>121</v>
      </c>
      <c r="B23" s="10" t="s">
        <v>165</v>
      </c>
      <c r="C23" s="12">
        <v>1</v>
      </c>
      <c r="D23" s="11" t="s">
        <v>59</v>
      </c>
      <c r="E23" s="12"/>
      <c r="F23" s="12"/>
      <c r="G23" s="15"/>
      <c r="H23" s="15"/>
      <c r="I23" s="12"/>
      <c r="J23" s="11"/>
      <c r="K23" s="11"/>
      <c r="L23" s="11"/>
      <c r="N23" s="68"/>
    </row>
    <row r="24" spans="1:14" s="1" customFormat="1" ht="22.5" x14ac:dyDescent="0.2">
      <c r="A24" s="19" t="s">
        <v>161</v>
      </c>
      <c r="B24" s="10" t="s">
        <v>166</v>
      </c>
      <c r="C24" s="12">
        <v>1</v>
      </c>
      <c r="D24" s="11" t="s">
        <v>60</v>
      </c>
      <c r="E24" s="12"/>
      <c r="F24" s="12"/>
      <c r="G24" s="15"/>
      <c r="H24" s="15"/>
      <c r="I24" s="12"/>
      <c r="J24" s="11"/>
      <c r="K24" s="11"/>
      <c r="L24" s="11"/>
      <c r="N24" s="68"/>
    </row>
    <row r="25" spans="1:14" s="1" customFormat="1" x14ac:dyDescent="0.2">
      <c r="A25" s="19" t="s">
        <v>162</v>
      </c>
      <c r="B25" s="10" t="s">
        <v>167</v>
      </c>
      <c r="C25" s="12">
        <v>1</v>
      </c>
      <c r="D25" s="11" t="s">
        <v>61</v>
      </c>
      <c r="E25" s="12"/>
      <c r="F25" s="12"/>
      <c r="G25" s="15"/>
      <c r="H25" s="15"/>
      <c r="I25" s="12"/>
      <c r="J25" s="11"/>
      <c r="K25" s="11"/>
      <c r="L25" s="11"/>
      <c r="N25" s="68"/>
    </row>
    <row r="26" spans="1:14" s="1" customFormat="1" ht="22.5" x14ac:dyDescent="0.2">
      <c r="A26" s="12">
        <v>17</v>
      </c>
      <c r="B26" s="27" t="s">
        <v>171</v>
      </c>
      <c r="C26" s="13">
        <v>1</v>
      </c>
      <c r="D26" s="20" t="s">
        <v>86</v>
      </c>
      <c r="E26" s="13"/>
      <c r="F26" s="13" t="s">
        <v>14</v>
      </c>
      <c r="G26" s="17"/>
      <c r="H26" s="17"/>
      <c r="I26" s="13"/>
      <c r="J26" s="20" t="s">
        <v>111</v>
      </c>
      <c r="K26" s="20"/>
      <c r="L26" s="35"/>
      <c r="N26" s="68"/>
    </row>
    <row r="27" spans="1:14" s="56" customFormat="1" ht="22.5" x14ac:dyDescent="0.2">
      <c r="A27" s="57">
        <v>18</v>
      </c>
      <c r="B27" s="54" t="s">
        <v>189</v>
      </c>
      <c r="C27" s="57">
        <v>1</v>
      </c>
      <c r="D27" s="54" t="s">
        <v>169</v>
      </c>
      <c r="E27" s="53"/>
      <c r="F27" s="53" t="s">
        <v>18</v>
      </c>
      <c r="G27" s="58"/>
      <c r="H27" s="58"/>
      <c r="I27" s="54"/>
      <c r="J27" s="54"/>
      <c r="K27" s="54"/>
      <c r="L27" s="55"/>
      <c r="M27" s="55"/>
      <c r="N27" s="78"/>
    </row>
    <row r="28" spans="1:14" s="56" customFormat="1" ht="22.5" x14ac:dyDescent="0.2">
      <c r="A28" s="53" t="s">
        <v>255</v>
      </c>
      <c r="B28" s="54" t="s">
        <v>328</v>
      </c>
      <c r="C28" s="53">
        <v>1</v>
      </c>
      <c r="D28" s="54"/>
      <c r="E28" s="53" t="s">
        <v>66</v>
      </c>
      <c r="F28" s="53"/>
      <c r="G28" s="58"/>
      <c r="H28" s="58"/>
      <c r="I28" s="54"/>
      <c r="J28" s="54" t="s">
        <v>170</v>
      </c>
      <c r="K28" s="54"/>
      <c r="L28" s="55"/>
      <c r="M28" s="55"/>
      <c r="N28" s="68"/>
    </row>
    <row r="29" spans="1:14" s="1" customFormat="1" ht="45" x14ac:dyDescent="0.2">
      <c r="A29" s="12">
        <v>19</v>
      </c>
      <c r="B29" s="27" t="s">
        <v>261</v>
      </c>
      <c r="C29" s="13">
        <v>1</v>
      </c>
      <c r="D29" s="20" t="s">
        <v>256</v>
      </c>
      <c r="E29" s="13" t="s">
        <v>63</v>
      </c>
      <c r="F29" s="13" t="s">
        <v>11</v>
      </c>
      <c r="G29" s="17"/>
      <c r="H29" s="17"/>
      <c r="I29" s="13" t="s">
        <v>234</v>
      </c>
      <c r="J29" s="20" t="s">
        <v>99</v>
      </c>
      <c r="K29" s="11" t="s">
        <v>372</v>
      </c>
      <c r="L29" s="11"/>
      <c r="N29" s="68"/>
    </row>
    <row r="30" spans="1:14" s="1" customFormat="1" x14ac:dyDescent="0.2">
      <c r="A30" s="12" t="s">
        <v>214</v>
      </c>
      <c r="B30" s="27" t="s">
        <v>163</v>
      </c>
      <c r="C30" s="13">
        <v>1</v>
      </c>
      <c r="D30" s="22"/>
      <c r="E30" s="12"/>
      <c r="F30" s="12"/>
      <c r="G30" s="17"/>
      <c r="H30" s="17"/>
      <c r="I30" s="13"/>
      <c r="J30" s="11"/>
      <c r="K30" s="33"/>
      <c r="L30" s="11"/>
      <c r="N30" s="68"/>
    </row>
    <row r="31" spans="1:14" s="1" customFormat="1" x14ac:dyDescent="0.2">
      <c r="A31" s="12">
        <v>20</v>
      </c>
      <c r="B31" s="20" t="s">
        <v>257</v>
      </c>
      <c r="C31" s="12">
        <v>1</v>
      </c>
      <c r="D31" s="11" t="s">
        <v>65</v>
      </c>
      <c r="E31" s="12"/>
      <c r="F31" s="12"/>
      <c r="G31" s="17"/>
      <c r="H31" s="17"/>
      <c r="I31" s="13"/>
      <c r="J31" s="11"/>
      <c r="K31" s="33"/>
      <c r="L31" s="11"/>
      <c r="N31" s="68"/>
    </row>
    <row r="32" spans="1:14" s="1" customFormat="1" x14ac:dyDescent="0.2">
      <c r="A32" s="12">
        <v>21</v>
      </c>
      <c r="B32" s="55" t="s">
        <v>258</v>
      </c>
      <c r="C32" s="57">
        <v>1</v>
      </c>
      <c r="D32" s="55" t="s">
        <v>259</v>
      </c>
      <c r="E32" s="57"/>
      <c r="F32" s="57"/>
      <c r="G32" s="84">
        <v>0.1</v>
      </c>
      <c r="H32" s="84">
        <f>G32*C32</f>
        <v>0.1</v>
      </c>
      <c r="I32" s="57" t="s">
        <v>21</v>
      </c>
      <c r="J32" s="55"/>
      <c r="K32" s="66" t="s">
        <v>260</v>
      </c>
      <c r="L32" s="11"/>
      <c r="N32" s="68"/>
    </row>
    <row r="33" spans="1:14" s="1" customFormat="1" x14ac:dyDescent="0.2">
      <c r="A33" s="12">
        <v>22</v>
      </c>
      <c r="B33" s="10" t="s">
        <v>179</v>
      </c>
      <c r="C33" s="12">
        <v>1</v>
      </c>
      <c r="D33" s="11" t="s">
        <v>384</v>
      </c>
      <c r="E33" s="12"/>
      <c r="F33" s="12"/>
      <c r="G33" s="15"/>
      <c r="H33" s="15"/>
      <c r="I33" s="12"/>
      <c r="J33" s="11"/>
      <c r="K33" s="11"/>
      <c r="L33" s="11"/>
      <c r="N33" s="68"/>
    </row>
    <row r="34" spans="1:14" s="1" customFormat="1" ht="33.75" x14ac:dyDescent="0.2">
      <c r="A34" s="12">
        <v>23</v>
      </c>
      <c r="B34" s="27" t="s">
        <v>262</v>
      </c>
      <c r="C34" s="13">
        <v>1</v>
      </c>
      <c r="D34" s="20" t="s">
        <v>263</v>
      </c>
      <c r="E34" s="13" t="s">
        <v>63</v>
      </c>
      <c r="F34" s="13" t="s">
        <v>11</v>
      </c>
      <c r="G34" s="17"/>
      <c r="H34" s="17"/>
      <c r="I34" s="13" t="s">
        <v>264</v>
      </c>
      <c r="J34" s="20" t="s">
        <v>99</v>
      </c>
      <c r="K34" s="11" t="s">
        <v>371</v>
      </c>
      <c r="L34" s="11"/>
      <c r="N34" s="68"/>
    </row>
    <row r="35" spans="1:14" s="1" customFormat="1" x14ac:dyDescent="0.2">
      <c r="A35" s="12" t="s">
        <v>215</v>
      </c>
      <c r="B35" s="27" t="s">
        <v>163</v>
      </c>
      <c r="C35" s="13">
        <v>1</v>
      </c>
      <c r="D35" s="22"/>
      <c r="E35" s="12"/>
      <c r="F35" s="12"/>
      <c r="G35" s="17"/>
      <c r="H35" s="17"/>
      <c r="I35" s="13"/>
      <c r="J35" s="11"/>
      <c r="K35" s="33"/>
      <c r="L35" s="11"/>
      <c r="N35" s="68"/>
    </row>
    <row r="36" spans="1:14" s="1" customFormat="1" x14ac:dyDescent="0.2">
      <c r="A36" s="12">
        <v>24</v>
      </c>
      <c r="B36" s="10" t="s">
        <v>179</v>
      </c>
      <c r="C36" s="12">
        <v>1</v>
      </c>
      <c r="D36" s="11" t="s">
        <v>270</v>
      </c>
      <c r="E36" s="12"/>
      <c r="F36" s="12"/>
      <c r="G36" s="15"/>
      <c r="H36" s="15"/>
      <c r="I36" s="12"/>
      <c r="J36" s="11"/>
      <c r="K36" s="11"/>
      <c r="L36" s="11"/>
      <c r="N36" s="68"/>
    </row>
    <row r="37" spans="1:14" s="1" customFormat="1" x14ac:dyDescent="0.2">
      <c r="A37" s="12"/>
      <c r="B37" s="10"/>
      <c r="C37" s="12"/>
      <c r="D37" s="11"/>
      <c r="E37" s="12"/>
      <c r="F37" s="12"/>
      <c r="G37" s="15"/>
      <c r="H37" s="15"/>
      <c r="I37" s="12"/>
      <c r="J37" s="11"/>
      <c r="K37" s="11"/>
      <c r="L37" s="11"/>
      <c r="N37" s="68"/>
    </row>
    <row r="38" spans="1:14" s="1" customFormat="1" ht="12" thickBot="1" x14ac:dyDescent="0.25">
      <c r="A38" s="12"/>
      <c r="B38" s="10"/>
      <c r="C38" s="12"/>
      <c r="D38" s="11"/>
      <c r="E38" s="12"/>
      <c r="F38" s="12"/>
      <c r="G38" s="15"/>
      <c r="H38" s="15"/>
      <c r="I38" s="12"/>
      <c r="J38" s="11"/>
      <c r="K38" s="11"/>
      <c r="L38" s="11"/>
      <c r="N38" s="68"/>
    </row>
    <row r="39" spans="1:14" s="1" customFormat="1" ht="34.5" thickBot="1" x14ac:dyDescent="0.25">
      <c r="A39" s="38" t="s">
        <v>3</v>
      </c>
      <c r="B39" s="39" t="s">
        <v>0</v>
      </c>
      <c r="C39" s="39" t="s">
        <v>2</v>
      </c>
      <c r="D39" s="39" t="s">
        <v>4</v>
      </c>
      <c r="E39" s="39" t="s">
        <v>5</v>
      </c>
      <c r="F39" s="39" t="s">
        <v>6</v>
      </c>
      <c r="G39" s="40" t="s">
        <v>1</v>
      </c>
      <c r="H39" s="40" t="s">
        <v>7</v>
      </c>
      <c r="I39" s="39" t="s">
        <v>79</v>
      </c>
      <c r="J39" s="39" t="s">
        <v>78</v>
      </c>
      <c r="K39" s="39" t="s">
        <v>8</v>
      </c>
      <c r="L39" s="105" t="s">
        <v>77</v>
      </c>
      <c r="N39" s="68"/>
    </row>
    <row r="40" spans="1:14" s="1" customFormat="1" ht="33.75" x14ac:dyDescent="0.2">
      <c r="A40" s="12">
        <v>25</v>
      </c>
      <c r="B40" s="27" t="s">
        <v>271</v>
      </c>
      <c r="C40" s="13">
        <v>1</v>
      </c>
      <c r="D40" s="20" t="s">
        <v>263</v>
      </c>
      <c r="E40" s="13"/>
      <c r="F40" s="13"/>
      <c r="G40" s="17"/>
      <c r="H40" s="17"/>
      <c r="I40" s="13" t="s">
        <v>369</v>
      </c>
      <c r="J40" s="20"/>
      <c r="K40" s="11" t="s">
        <v>370</v>
      </c>
      <c r="L40" s="34" t="s">
        <v>268</v>
      </c>
      <c r="N40" s="68"/>
    </row>
    <row r="41" spans="1:14" s="1" customFormat="1" x14ac:dyDescent="0.2">
      <c r="A41" s="12">
        <v>26</v>
      </c>
      <c r="B41" s="10" t="s">
        <v>269</v>
      </c>
      <c r="C41" s="12">
        <v>1</v>
      </c>
      <c r="D41" s="11" t="s">
        <v>387</v>
      </c>
      <c r="E41" s="12"/>
      <c r="F41" s="12"/>
      <c r="G41" s="15"/>
      <c r="H41" s="15"/>
      <c r="I41" s="12"/>
      <c r="J41" s="11"/>
      <c r="K41" s="11"/>
      <c r="L41" s="34" t="s">
        <v>268</v>
      </c>
      <c r="N41" s="68"/>
    </row>
    <row r="42" spans="1:14" s="1" customFormat="1" ht="33.75" x14ac:dyDescent="0.2">
      <c r="A42" s="12">
        <v>27</v>
      </c>
      <c r="B42" s="27" t="s">
        <v>266</v>
      </c>
      <c r="C42" s="13">
        <v>1</v>
      </c>
      <c r="D42" s="20" t="s">
        <v>263</v>
      </c>
      <c r="E42" s="13"/>
      <c r="F42" s="13"/>
      <c r="G42" s="17"/>
      <c r="H42" s="17"/>
      <c r="I42" s="13" t="s">
        <v>264</v>
      </c>
      <c r="J42" s="20"/>
      <c r="K42" s="11" t="s">
        <v>265</v>
      </c>
      <c r="L42" s="34" t="s">
        <v>268</v>
      </c>
      <c r="N42" s="68"/>
    </row>
    <row r="43" spans="1:14" s="1" customFormat="1" x14ac:dyDescent="0.2">
      <c r="A43" s="12">
        <v>28</v>
      </c>
      <c r="B43" s="10" t="s">
        <v>179</v>
      </c>
      <c r="C43" s="12">
        <v>1</v>
      </c>
      <c r="D43" s="11" t="s">
        <v>270</v>
      </c>
      <c r="E43" s="12"/>
      <c r="F43" s="12"/>
      <c r="G43" s="15"/>
      <c r="H43" s="15"/>
      <c r="I43" s="12"/>
      <c r="J43" s="11"/>
      <c r="K43" s="11"/>
      <c r="L43" s="34" t="s">
        <v>268</v>
      </c>
      <c r="N43" s="68"/>
    </row>
    <row r="44" spans="1:14" s="1" customFormat="1" ht="22.5" x14ac:dyDescent="0.2">
      <c r="A44" s="12">
        <v>29</v>
      </c>
      <c r="B44" s="27" t="s">
        <v>266</v>
      </c>
      <c r="C44" s="13">
        <v>1</v>
      </c>
      <c r="D44" s="20" t="s">
        <v>263</v>
      </c>
      <c r="E44" s="13"/>
      <c r="F44" s="13"/>
      <c r="G44" s="17"/>
      <c r="H44" s="17"/>
      <c r="I44" s="13" t="s">
        <v>267</v>
      </c>
      <c r="J44" s="20"/>
      <c r="K44" s="104" t="s">
        <v>381</v>
      </c>
      <c r="L44" s="34" t="s">
        <v>268</v>
      </c>
      <c r="N44" s="68"/>
    </row>
    <row r="45" spans="1:14" s="1" customFormat="1" x14ac:dyDescent="0.2">
      <c r="A45" s="12">
        <v>30</v>
      </c>
      <c r="B45" s="10" t="s">
        <v>179</v>
      </c>
      <c r="C45" s="12">
        <v>1</v>
      </c>
      <c r="D45" s="11" t="s">
        <v>270</v>
      </c>
      <c r="E45" s="12"/>
      <c r="F45" s="12"/>
      <c r="G45" s="15"/>
      <c r="H45" s="15"/>
      <c r="I45" s="12"/>
      <c r="J45" s="11"/>
      <c r="K45" s="11"/>
      <c r="L45" s="34"/>
      <c r="N45" s="68"/>
    </row>
    <row r="46" spans="1:14" s="61" customFormat="1" ht="45" x14ac:dyDescent="0.2">
      <c r="A46" s="57">
        <v>31</v>
      </c>
      <c r="B46" s="54" t="s">
        <v>282</v>
      </c>
      <c r="C46" s="57">
        <v>1</v>
      </c>
      <c r="D46" s="55" t="s">
        <v>284</v>
      </c>
      <c r="E46" s="12" t="s">
        <v>63</v>
      </c>
      <c r="F46" s="12" t="s">
        <v>11</v>
      </c>
      <c r="G46" s="84">
        <v>0.5</v>
      </c>
      <c r="H46" s="84">
        <f>G46*C46</f>
        <v>0.5</v>
      </c>
      <c r="I46" s="57" t="s">
        <v>285</v>
      </c>
      <c r="J46" s="11" t="s">
        <v>101</v>
      </c>
      <c r="K46" s="66" t="s">
        <v>286</v>
      </c>
      <c r="L46" s="60"/>
      <c r="M46" s="55"/>
      <c r="N46" s="68"/>
    </row>
    <row r="47" spans="1:14" s="1" customFormat="1" x14ac:dyDescent="0.2">
      <c r="A47" s="12" t="s">
        <v>178</v>
      </c>
      <c r="B47" s="27" t="s">
        <v>163</v>
      </c>
      <c r="C47" s="13">
        <v>1</v>
      </c>
      <c r="D47" s="22"/>
      <c r="E47" s="12"/>
      <c r="F47" s="12"/>
      <c r="G47" s="17"/>
      <c r="H47" s="17"/>
      <c r="I47" s="13"/>
      <c r="J47" s="11"/>
      <c r="K47" s="33"/>
      <c r="L47" s="11"/>
      <c r="N47" s="68"/>
    </row>
    <row r="48" spans="1:14" s="1" customFormat="1" x14ac:dyDescent="0.2">
      <c r="A48" s="12">
        <v>32</v>
      </c>
      <c r="B48" s="10" t="s">
        <v>179</v>
      </c>
      <c r="C48" s="12">
        <v>1</v>
      </c>
      <c r="D48" s="11" t="s">
        <v>283</v>
      </c>
      <c r="E48" s="12"/>
      <c r="F48" s="12"/>
      <c r="G48" s="15"/>
      <c r="H48" s="15"/>
      <c r="I48" s="12"/>
      <c r="J48" s="11"/>
      <c r="K48" s="11"/>
      <c r="L48" s="11"/>
      <c r="N48" s="68"/>
    </row>
    <row r="49" spans="1:15" s="1" customFormat="1" ht="45" x14ac:dyDescent="0.2">
      <c r="A49" s="13">
        <v>33</v>
      </c>
      <c r="B49" s="27" t="s">
        <v>266</v>
      </c>
      <c r="C49" s="13">
        <v>1</v>
      </c>
      <c r="D49" s="20" t="s">
        <v>263</v>
      </c>
      <c r="E49" s="13"/>
      <c r="F49" s="13"/>
      <c r="G49" s="17"/>
      <c r="H49" s="17"/>
      <c r="I49" s="13" t="s">
        <v>234</v>
      </c>
      <c r="J49" s="20"/>
      <c r="K49" s="11" t="s">
        <v>372</v>
      </c>
      <c r="L49" s="34" t="s">
        <v>268</v>
      </c>
      <c r="N49" s="68"/>
    </row>
    <row r="50" spans="1:15" s="1" customFormat="1" x14ac:dyDescent="0.2">
      <c r="A50" s="13">
        <v>34</v>
      </c>
      <c r="B50" s="27" t="s">
        <v>269</v>
      </c>
      <c r="C50" s="13">
        <v>1</v>
      </c>
      <c r="D50" s="20" t="s">
        <v>374</v>
      </c>
      <c r="E50" s="12"/>
      <c r="F50" s="12"/>
      <c r="G50" s="15"/>
      <c r="H50" s="15"/>
      <c r="I50" s="12"/>
      <c r="J50" s="11"/>
      <c r="K50" s="11"/>
      <c r="L50" s="34"/>
      <c r="N50" s="68"/>
    </row>
    <row r="51" spans="1:15" s="61" customFormat="1" ht="22.5" x14ac:dyDescent="0.2">
      <c r="A51" s="57">
        <v>35</v>
      </c>
      <c r="B51" s="55" t="s">
        <v>272</v>
      </c>
      <c r="C51" s="57">
        <v>1</v>
      </c>
      <c r="D51" s="55" t="s">
        <v>273</v>
      </c>
      <c r="E51" s="86"/>
      <c r="F51" s="86"/>
      <c r="G51" s="67">
        <v>2</v>
      </c>
      <c r="H51" s="67">
        <f>G51*C51</f>
        <v>2</v>
      </c>
      <c r="I51" s="56" t="s">
        <v>81</v>
      </c>
      <c r="J51" s="55"/>
      <c r="K51" s="66" t="s">
        <v>362</v>
      </c>
      <c r="L51" s="66"/>
      <c r="M51" s="66"/>
    </row>
    <row r="52" spans="1:15" s="61" customFormat="1" ht="22.5" x14ac:dyDescent="0.2">
      <c r="A52" s="57">
        <v>36</v>
      </c>
      <c r="B52" s="55" t="s">
        <v>274</v>
      </c>
      <c r="C52" s="57">
        <v>1</v>
      </c>
      <c r="D52" s="55" t="s">
        <v>388</v>
      </c>
      <c r="E52" s="57"/>
      <c r="F52" s="57"/>
      <c r="G52" s="59"/>
      <c r="H52" s="59"/>
      <c r="I52" s="57"/>
      <c r="J52" s="55"/>
      <c r="K52" s="55"/>
      <c r="L52" s="87" t="s">
        <v>120</v>
      </c>
      <c r="M52" s="74"/>
    </row>
    <row r="53" spans="1:15" s="1" customFormat="1" ht="22.5" x14ac:dyDescent="0.2">
      <c r="A53" s="13">
        <v>37</v>
      </c>
      <c r="B53" s="10" t="s">
        <v>184</v>
      </c>
      <c r="C53" s="12">
        <v>1</v>
      </c>
      <c r="D53" s="11" t="s">
        <v>122</v>
      </c>
      <c r="E53" s="12"/>
      <c r="F53" s="12"/>
      <c r="G53" s="15">
        <v>2.2999999999999998</v>
      </c>
      <c r="H53" s="15">
        <f>G53*C53</f>
        <v>2.2999999999999998</v>
      </c>
      <c r="I53" s="12" t="s">
        <v>16</v>
      </c>
      <c r="J53" s="11"/>
      <c r="K53" s="11" t="s">
        <v>134</v>
      </c>
      <c r="L53" s="87" t="s">
        <v>322</v>
      </c>
      <c r="N53" s="68"/>
    </row>
    <row r="54" spans="1:15" s="56" customFormat="1" ht="22.5" x14ac:dyDescent="0.2">
      <c r="A54" s="57">
        <v>38</v>
      </c>
      <c r="B54" s="55" t="s">
        <v>209</v>
      </c>
      <c r="C54" s="57">
        <v>1</v>
      </c>
      <c r="D54" s="55" t="s">
        <v>210</v>
      </c>
      <c r="E54" s="57" t="s">
        <v>17</v>
      </c>
      <c r="F54" s="57"/>
      <c r="G54" s="84">
        <v>9.24</v>
      </c>
      <c r="H54" s="84">
        <f>G54*C54</f>
        <v>9.24</v>
      </c>
      <c r="I54" s="55" t="s">
        <v>81</v>
      </c>
      <c r="J54" s="55" t="s">
        <v>211</v>
      </c>
      <c r="K54" s="54" t="s">
        <v>212</v>
      </c>
      <c r="L54" s="54"/>
      <c r="M54" s="55"/>
      <c r="N54" s="73"/>
      <c r="O54" s="69"/>
    </row>
    <row r="55" spans="1:15" s="1" customFormat="1" ht="33.75" x14ac:dyDescent="0.2">
      <c r="A55" s="16" t="s">
        <v>275</v>
      </c>
      <c r="B55" s="28" t="s">
        <v>378</v>
      </c>
      <c r="C55" s="16">
        <v>2</v>
      </c>
      <c r="D55" s="22" t="s">
        <v>213</v>
      </c>
      <c r="E55" s="12"/>
      <c r="F55" s="12"/>
      <c r="G55" s="16">
        <v>0.12</v>
      </c>
      <c r="H55" s="15">
        <f>G55*C55</f>
        <v>0.24</v>
      </c>
      <c r="I55" s="12" t="s">
        <v>16</v>
      </c>
      <c r="J55" s="11"/>
      <c r="K55" s="20" t="s">
        <v>105</v>
      </c>
      <c r="L55" s="11" t="s">
        <v>361</v>
      </c>
      <c r="M55" s="6"/>
      <c r="N55" s="79"/>
    </row>
    <row r="56" spans="1:15" s="1" customFormat="1" ht="22.5" x14ac:dyDescent="0.2">
      <c r="A56" s="16">
        <v>39</v>
      </c>
      <c r="B56" s="20" t="s">
        <v>185</v>
      </c>
      <c r="C56" s="103">
        <v>2</v>
      </c>
      <c r="D56" s="22" t="s">
        <v>218</v>
      </c>
      <c r="E56" s="12"/>
      <c r="F56" s="12"/>
      <c r="G56" s="15"/>
      <c r="H56" s="15"/>
      <c r="I56" s="57"/>
      <c r="J56" s="55"/>
      <c r="K56" s="66"/>
      <c r="L56" s="87" t="s">
        <v>120</v>
      </c>
      <c r="N56" s="68"/>
    </row>
    <row r="57" spans="1:15" s="1" customFormat="1" x14ac:dyDescent="0.2">
      <c r="A57" s="12">
        <v>40</v>
      </c>
      <c r="B57" s="10" t="s">
        <v>276</v>
      </c>
      <c r="C57" s="12">
        <v>1</v>
      </c>
      <c r="D57" s="21" t="s">
        <v>277</v>
      </c>
      <c r="E57" s="12"/>
      <c r="F57" s="12"/>
      <c r="G57" s="19">
        <v>0.55000000000000004</v>
      </c>
      <c r="H57" s="15">
        <f>G57*C57</f>
        <v>0.55000000000000004</v>
      </c>
      <c r="I57" s="12" t="s">
        <v>16</v>
      </c>
      <c r="J57" s="11"/>
      <c r="K57" s="33" t="s">
        <v>105</v>
      </c>
      <c r="L57" s="34" t="s">
        <v>268</v>
      </c>
      <c r="N57" s="68"/>
    </row>
    <row r="58" spans="1:15" s="1" customFormat="1" x14ac:dyDescent="0.2">
      <c r="A58" s="16">
        <v>41</v>
      </c>
      <c r="B58" s="27" t="s">
        <v>278</v>
      </c>
      <c r="C58" s="13">
        <v>1</v>
      </c>
      <c r="D58" s="11" t="s">
        <v>112</v>
      </c>
      <c r="E58" s="13"/>
      <c r="F58" s="13"/>
      <c r="G58" s="17">
        <v>1.7</v>
      </c>
      <c r="H58" s="17">
        <f>G58*C58</f>
        <v>1.7</v>
      </c>
      <c r="I58" s="13" t="s">
        <v>16</v>
      </c>
      <c r="J58" s="20"/>
      <c r="K58" s="20" t="s">
        <v>105</v>
      </c>
      <c r="L58" s="34" t="s">
        <v>268</v>
      </c>
      <c r="N58" s="68"/>
    </row>
    <row r="59" spans="1:15" s="1" customFormat="1" ht="22.5" x14ac:dyDescent="0.2">
      <c r="A59" s="16">
        <v>42</v>
      </c>
      <c r="B59" s="10" t="s">
        <v>177</v>
      </c>
      <c r="C59" s="13">
        <v>1</v>
      </c>
      <c r="D59" s="20" t="s">
        <v>80</v>
      </c>
      <c r="E59" s="12"/>
      <c r="F59" s="12"/>
      <c r="G59" s="16">
        <v>0.05</v>
      </c>
      <c r="H59" s="15">
        <f>G59*C59</f>
        <v>0.05</v>
      </c>
      <c r="I59" s="12" t="s">
        <v>16</v>
      </c>
      <c r="J59" s="11"/>
      <c r="K59" s="24" t="s">
        <v>104</v>
      </c>
      <c r="L59" s="37"/>
      <c r="M59" s="6"/>
      <c r="N59" s="68"/>
    </row>
    <row r="60" spans="1:15" s="1" customFormat="1" ht="23.25" thickBot="1" x14ac:dyDescent="0.25">
      <c r="A60" s="12">
        <v>43</v>
      </c>
      <c r="B60" s="10" t="s">
        <v>181</v>
      </c>
      <c r="C60" s="25">
        <v>3</v>
      </c>
      <c r="D60" s="11" t="s">
        <v>217</v>
      </c>
      <c r="E60" s="12"/>
      <c r="F60" s="12" t="s">
        <v>19</v>
      </c>
      <c r="G60" s="15"/>
      <c r="H60" s="15"/>
      <c r="I60" s="12"/>
      <c r="J60" s="11" t="s">
        <v>106</v>
      </c>
      <c r="K60" s="11"/>
      <c r="L60" s="34" t="s">
        <v>127</v>
      </c>
      <c r="M60" s="6"/>
      <c r="N60" s="68"/>
    </row>
    <row r="61" spans="1:15" s="1" customFormat="1" ht="34.5" thickBot="1" x14ac:dyDescent="0.25">
      <c r="A61" s="38" t="s">
        <v>3</v>
      </c>
      <c r="B61" s="39" t="s">
        <v>0</v>
      </c>
      <c r="C61" s="39" t="s">
        <v>2</v>
      </c>
      <c r="D61" s="39" t="s">
        <v>4</v>
      </c>
      <c r="E61" s="39" t="s">
        <v>5</v>
      </c>
      <c r="F61" s="39" t="s">
        <v>6</v>
      </c>
      <c r="G61" s="40" t="s">
        <v>1</v>
      </c>
      <c r="H61" s="40" t="s">
        <v>7</v>
      </c>
      <c r="I61" s="39" t="s">
        <v>79</v>
      </c>
      <c r="J61" s="39" t="s">
        <v>78</v>
      </c>
      <c r="K61" s="39" t="s">
        <v>8</v>
      </c>
      <c r="L61" s="46" t="s">
        <v>77</v>
      </c>
      <c r="N61" s="68"/>
    </row>
    <row r="62" spans="1:15" s="3" customFormat="1" ht="22.5" x14ac:dyDescent="0.2">
      <c r="A62" s="13">
        <v>44</v>
      </c>
      <c r="B62" s="10" t="s">
        <v>181</v>
      </c>
      <c r="C62" s="13">
        <v>1</v>
      </c>
      <c r="D62" s="20" t="s">
        <v>133</v>
      </c>
      <c r="E62" s="13"/>
      <c r="F62" s="13" t="s">
        <v>19</v>
      </c>
      <c r="G62" s="17"/>
      <c r="H62" s="17"/>
      <c r="I62" s="13"/>
      <c r="J62" s="11" t="s">
        <v>106</v>
      </c>
      <c r="K62" s="11"/>
      <c r="L62" s="34" t="s">
        <v>127</v>
      </c>
      <c r="N62" s="68"/>
    </row>
    <row r="63" spans="1:15" s="3" customFormat="1" ht="22.5" x14ac:dyDescent="0.2">
      <c r="A63" s="13">
        <v>45</v>
      </c>
      <c r="B63" s="27" t="s">
        <v>125</v>
      </c>
      <c r="C63" s="12">
        <v>1</v>
      </c>
      <c r="D63" s="11" t="s">
        <v>392</v>
      </c>
      <c r="E63" s="13"/>
      <c r="F63" s="13"/>
      <c r="G63" s="17"/>
      <c r="H63" s="17"/>
      <c r="I63" s="13"/>
      <c r="J63" s="20"/>
      <c r="K63" s="20"/>
      <c r="L63" s="34" t="s">
        <v>127</v>
      </c>
      <c r="M63" s="1"/>
      <c r="N63" s="68"/>
    </row>
    <row r="64" spans="1:15" s="3" customFormat="1" ht="22.5" x14ac:dyDescent="0.2">
      <c r="A64" s="13">
        <v>46</v>
      </c>
      <c r="B64" s="27" t="s">
        <v>126</v>
      </c>
      <c r="C64" s="13">
        <v>1</v>
      </c>
      <c r="D64" s="20" t="s">
        <v>290</v>
      </c>
      <c r="E64" s="13"/>
      <c r="F64" s="13"/>
      <c r="G64" s="17"/>
      <c r="H64" s="17"/>
      <c r="I64" s="12" t="s">
        <v>73</v>
      </c>
      <c r="J64" s="20"/>
      <c r="K64" s="20" t="s">
        <v>107</v>
      </c>
      <c r="L64" s="34" t="s">
        <v>127</v>
      </c>
      <c r="M64" s="1"/>
      <c r="N64" s="68"/>
    </row>
    <row r="65" spans="1:16" s="3" customFormat="1" x14ac:dyDescent="0.2">
      <c r="A65" s="48"/>
      <c r="B65" s="95"/>
      <c r="C65" s="48"/>
      <c r="D65" s="34"/>
      <c r="E65" s="13"/>
      <c r="F65" s="13"/>
      <c r="G65" s="17"/>
      <c r="H65" s="17"/>
      <c r="I65" s="12"/>
      <c r="J65" s="20"/>
      <c r="K65" s="20"/>
      <c r="L65" s="34"/>
      <c r="M65" s="1"/>
      <c r="N65" s="68"/>
    </row>
    <row r="66" spans="1:16" s="1" customFormat="1" ht="22.5" x14ac:dyDescent="0.2">
      <c r="A66" s="12"/>
      <c r="B66" s="10" t="s">
        <v>182</v>
      </c>
      <c r="C66" s="12">
        <v>2</v>
      </c>
      <c r="D66" s="11" t="s">
        <v>27</v>
      </c>
      <c r="E66" s="12"/>
      <c r="F66" s="12"/>
      <c r="G66" s="15"/>
      <c r="H66" s="15"/>
      <c r="I66" s="12" t="s">
        <v>16</v>
      </c>
      <c r="J66" s="11"/>
      <c r="K66" s="20" t="s">
        <v>105</v>
      </c>
      <c r="L66" s="11" t="s">
        <v>82</v>
      </c>
      <c r="N66" s="68"/>
    </row>
    <row r="67" spans="1:16" s="1" customFormat="1" ht="33.75" x14ac:dyDescent="0.2">
      <c r="A67" s="16"/>
      <c r="B67" s="28" t="s">
        <v>183</v>
      </c>
      <c r="C67" s="16">
        <v>1</v>
      </c>
      <c r="D67" s="21" t="s">
        <v>51</v>
      </c>
      <c r="E67" s="12"/>
      <c r="F67" s="12"/>
      <c r="G67" s="15">
        <v>0.35</v>
      </c>
      <c r="H67" s="15">
        <f>G67*C67</f>
        <v>0.35</v>
      </c>
      <c r="I67" s="12" t="s">
        <v>16</v>
      </c>
      <c r="J67" s="11"/>
      <c r="K67" s="20" t="s">
        <v>105</v>
      </c>
      <c r="L67" s="11" t="s">
        <v>82</v>
      </c>
      <c r="N67" s="68"/>
    </row>
    <row r="68" spans="1:16" s="1" customFormat="1" x14ac:dyDescent="0.2">
      <c r="A68" s="16"/>
      <c r="B68" s="28"/>
      <c r="C68" s="16"/>
      <c r="D68" s="21"/>
      <c r="E68" s="12"/>
      <c r="F68" s="12"/>
      <c r="G68" s="15"/>
      <c r="H68" s="15"/>
      <c r="I68" s="12"/>
      <c r="J68" s="11"/>
      <c r="K68" s="20"/>
      <c r="L68" s="11"/>
      <c r="N68" s="68"/>
    </row>
    <row r="69" spans="1:16" s="1" customFormat="1" x14ac:dyDescent="0.2">
      <c r="A69" s="12"/>
      <c r="B69" s="31" t="s">
        <v>355</v>
      </c>
      <c r="C69" s="12"/>
      <c r="D69" s="11"/>
      <c r="E69" s="12"/>
      <c r="F69" s="12"/>
      <c r="G69" s="15"/>
      <c r="H69" s="15"/>
      <c r="I69" s="12"/>
      <c r="J69" s="11"/>
      <c r="K69" s="11"/>
      <c r="L69" s="11"/>
      <c r="N69" s="68"/>
    </row>
    <row r="70" spans="1:16" s="1" customFormat="1" ht="33.75" x14ac:dyDescent="0.2">
      <c r="A70" s="12">
        <v>1</v>
      </c>
      <c r="B70" s="10" t="s">
        <v>250</v>
      </c>
      <c r="C70" s="12">
        <v>1</v>
      </c>
      <c r="D70" s="20" t="s">
        <v>279</v>
      </c>
      <c r="E70" s="12" t="s">
        <v>57</v>
      </c>
      <c r="F70" s="12" t="s">
        <v>11</v>
      </c>
      <c r="G70" s="15"/>
      <c r="H70" s="15"/>
      <c r="I70" s="12"/>
      <c r="J70" s="11" t="s">
        <v>137</v>
      </c>
      <c r="K70" s="11"/>
      <c r="L70" s="11"/>
      <c r="M70" s="6"/>
      <c r="N70" s="68"/>
    </row>
    <row r="71" spans="1:16" s="1" customFormat="1" ht="33.75" x14ac:dyDescent="0.2">
      <c r="A71" s="12">
        <v>2</v>
      </c>
      <c r="B71" s="10" t="s">
        <v>216</v>
      </c>
      <c r="C71" s="12">
        <v>1</v>
      </c>
      <c r="D71" s="20" t="s">
        <v>173</v>
      </c>
      <c r="E71" s="12" t="s">
        <v>57</v>
      </c>
      <c r="F71" s="12" t="s">
        <v>11</v>
      </c>
      <c r="G71" s="15"/>
      <c r="H71" s="15"/>
      <c r="I71" s="12"/>
      <c r="J71" s="11" t="s">
        <v>137</v>
      </c>
      <c r="K71" s="11"/>
      <c r="L71" s="34"/>
      <c r="M71" s="6"/>
      <c r="N71" s="68"/>
    </row>
    <row r="72" spans="1:16" s="1" customFormat="1" x14ac:dyDescent="0.2">
      <c r="A72" s="12">
        <v>3</v>
      </c>
      <c r="B72" s="29" t="s">
        <v>172</v>
      </c>
      <c r="C72" s="25">
        <v>2</v>
      </c>
      <c r="D72" s="11" t="s">
        <v>55</v>
      </c>
      <c r="E72" s="12"/>
      <c r="F72" s="12"/>
      <c r="G72" s="15"/>
      <c r="H72" s="15"/>
      <c r="I72" s="12"/>
      <c r="J72" s="11"/>
      <c r="K72" s="11"/>
      <c r="L72" s="11"/>
      <c r="N72" s="68"/>
    </row>
    <row r="73" spans="1:16" s="1" customFormat="1" ht="45" x14ac:dyDescent="0.2">
      <c r="A73" s="12">
        <v>4</v>
      </c>
      <c r="B73" s="10" t="s">
        <v>174</v>
      </c>
      <c r="C73" s="12">
        <v>1</v>
      </c>
      <c r="D73" s="20" t="s">
        <v>123</v>
      </c>
      <c r="E73" s="12" t="s">
        <v>74</v>
      </c>
      <c r="F73" s="12" t="s">
        <v>12</v>
      </c>
      <c r="G73" s="15">
        <v>10</v>
      </c>
      <c r="H73" s="15">
        <f>G73*C73</f>
        <v>10</v>
      </c>
      <c r="I73" s="12" t="s">
        <v>10</v>
      </c>
      <c r="J73" s="11" t="s">
        <v>136</v>
      </c>
      <c r="K73" s="11" t="s">
        <v>135</v>
      </c>
      <c r="L73" s="83" t="s">
        <v>244</v>
      </c>
      <c r="M73" s="48"/>
      <c r="N73" s="68"/>
    </row>
    <row r="74" spans="1:16" s="1" customFormat="1" ht="22.5" x14ac:dyDescent="0.2">
      <c r="A74" s="12">
        <v>5</v>
      </c>
      <c r="B74" s="10" t="s">
        <v>176</v>
      </c>
      <c r="C74" s="12">
        <v>1</v>
      </c>
      <c r="D74" s="11" t="s">
        <v>147</v>
      </c>
      <c r="E74" s="12"/>
      <c r="F74" s="12"/>
      <c r="G74" s="15"/>
      <c r="H74" s="15"/>
      <c r="I74" s="12"/>
      <c r="J74" s="11"/>
      <c r="K74" s="11"/>
      <c r="L74" s="11"/>
      <c r="M74" s="6"/>
      <c r="N74" s="68"/>
    </row>
    <row r="75" spans="1:16" s="6" customFormat="1" ht="45" x14ac:dyDescent="0.2">
      <c r="A75" s="13">
        <v>6</v>
      </c>
      <c r="B75" s="27" t="s">
        <v>175</v>
      </c>
      <c r="C75" s="13">
        <v>1</v>
      </c>
      <c r="D75" s="11" t="s">
        <v>93</v>
      </c>
      <c r="E75" s="13" t="s">
        <v>56</v>
      </c>
      <c r="F75" s="13" t="s">
        <v>26</v>
      </c>
      <c r="G75" s="17"/>
      <c r="H75" s="17"/>
      <c r="I75" s="13" t="s">
        <v>21</v>
      </c>
      <c r="J75" s="33" t="s">
        <v>102</v>
      </c>
      <c r="K75" s="20" t="s">
        <v>103</v>
      </c>
      <c r="L75" s="83" t="s">
        <v>335</v>
      </c>
      <c r="N75" s="68"/>
    </row>
    <row r="76" spans="1:16" s="1" customFormat="1" ht="22.5" x14ac:dyDescent="0.2">
      <c r="A76" s="12">
        <v>7</v>
      </c>
      <c r="B76" s="10" t="s">
        <v>360</v>
      </c>
      <c r="C76" s="12">
        <v>4</v>
      </c>
      <c r="D76" s="20" t="s">
        <v>358</v>
      </c>
      <c r="E76" s="12"/>
      <c r="F76" s="12"/>
      <c r="G76" s="15"/>
      <c r="H76" s="15"/>
      <c r="I76" s="12"/>
      <c r="J76" s="11"/>
      <c r="K76" s="11"/>
      <c r="L76" s="87" t="s">
        <v>120</v>
      </c>
      <c r="N76" s="68"/>
    </row>
    <row r="77" spans="1:16" s="1" customFormat="1" x14ac:dyDescent="0.2">
      <c r="A77" s="12">
        <v>8</v>
      </c>
      <c r="B77" s="10" t="s">
        <v>359</v>
      </c>
      <c r="C77" s="12"/>
      <c r="D77" s="20"/>
      <c r="E77" s="12"/>
      <c r="F77" s="12"/>
      <c r="G77" s="15"/>
      <c r="H77" s="15"/>
      <c r="I77" s="12"/>
      <c r="J77" s="11"/>
      <c r="K77" s="11"/>
      <c r="L77" s="74"/>
      <c r="N77" s="68"/>
    </row>
    <row r="78" spans="1:16" s="1" customFormat="1" x14ac:dyDescent="0.2">
      <c r="A78" s="13">
        <v>9</v>
      </c>
      <c r="B78" s="27" t="s">
        <v>281</v>
      </c>
      <c r="C78" s="12">
        <v>2</v>
      </c>
      <c r="D78" s="27" t="s">
        <v>280</v>
      </c>
      <c r="E78" s="13"/>
      <c r="F78" s="13"/>
      <c r="G78" s="94"/>
      <c r="H78" s="94"/>
      <c r="I78" s="13"/>
      <c r="J78" s="27"/>
      <c r="K78" s="27"/>
      <c r="L78" s="87" t="s">
        <v>120</v>
      </c>
      <c r="N78" s="7"/>
      <c r="O78" s="7"/>
      <c r="P78" s="7"/>
    </row>
    <row r="79" spans="1:16" s="1" customFormat="1" ht="22.5" x14ac:dyDescent="0.2">
      <c r="A79" s="12">
        <v>10</v>
      </c>
      <c r="B79" s="10" t="s">
        <v>390</v>
      </c>
      <c r="C79" s="12">
        <v>6</v>
      </c>
      <c r="D79" s="11" t="s">
        <v>393</v>
      </c>
      <c r="E79" s="12"/>
      <c r="F79" s="12"/>
      <c r="G79" s="15">
        <v>1.4</v>
      </c>
      <c r="H79" s="15">
        <f>G79*C79</f>
        <v>8.3999999999999986</v>
      </c>
      <c r="I79" s="12" t="s">
        <v>16</v>
      </c>
      <c r="J79" s="11"/>
      <c r="K79" s="24" t="s">
        <v>104</v>
      </c>
      <c r="L79" s="87" t="s">
        <v>120</v>
      </c>
      <c r="N79" s="68"/>
    </row>
    <row r="80" spans="1:16" s="1" customFormat="1" ht="22.5" x14ac:dyDescent="0.2">
      <c r="A80" s="12" t="s">
        <v>389</v>
      </c>
      <c r="B80" s="10" t="s">
        <v>391</v>
      </c>
      <c r="C80" s="12">
        <v>1</v>
      </c>
      <c r="D80" s="11" t="s">
        <v>84</v>
      </c>
      <c r="E80" s="12"/>
      <c r="F80" s="12"/>
      <c r="G80" s="15">
        <v>1.4</v>
      </c>
      <c r="H80" s="15">
        <f>G80*C80</f>
        <v>1.4</v>
      </c>
      <c r="I80" s="12" t="s">
        <v>16</v>
      </c>
      <c r="J80" s="11"/>
      <c r="K80" s="24" t="s">
        <v>104</v>
      </c>
      <c r="L80" s="87" t="s">
        <v>120</v>
      </c>
      <c r="N80" s="68"/>
    </row>
    <row r="81" spans="1:15" s="1" customFormat="1" ht="12" thickBot="1" x14ac:dyDescent="0.25">
      <c r="A81" s="12">
        <v>11</v>
      </c>
      <c r="B81" s="28" t="s">
        <v>159</v>
      </c>
      <c r="C81" s="12">
        <v>2</v>
      </c>
      <c r="D81" s="11" t="s">
        <v>160</v>
      </c>
      <c r="E81" s="12"/>
      <c r="F81" s="12"/>
      <c r="G81" s="15"/>
      <c r="H81" s="15"/>
      <c r="I81" s="12"/>
      <c r="J81" s="11"/>
      <c r="K81" s="11"/>
      <c r="L81" s="87" t="s">
        <v>120</v>
      </c>
      <c r="N81" s="68"/>
    </row>
    <row r="82" spans="1:15" s="1" customFormat="1" ht="34.5" thickBot="1" x14ac:dyDescent="0.25">
      <c r="A82" s="38" t="s">
        <v>3</v>
      </c>
      <c r="B82" s="39" t="s">
        <v>0</v>
      </c>
      <c r="C82" s="39" t="s">
        <v>2</v>
      </c>
      <c r="D82" s="39" t="s">
        <v>4</v>
      </c>
      <c r="E82" s="39" t="s">
        <v>5</v>
      </c>
      <c r="F82" s="39" t="s">
        <v>6</v>
      </c>
      <c r="G82" s="40" t="s">
        <v>1</v>
      </c>
      <c r="H82" s="40" t="s">
        <v>7</v>
      </c>
      <c r="I82" s="39" t="s">
        <v>79</v>
      </c>
      <c r="J82" s="39" t="s">
        <v>78</v>
      </c>
      <c r="K82" s="39" t="s">
        <v>8</v>
      </c>
      <c r="L82" s="46" t="s">
        <v>77</v>
      </c>
      <c r="N82" s="68"/>
    </row>
    <row r="83" spans="1:15" s="1" customFormat="1" x14ac:dyDescent="0.2">
      <c r="A83" s="12"/>
      <c r="B83" s="28"/>
      <c r="C83" s="12"/>
      <c r="D83" s="11"/>
      <c r="E83" s="12"/>
      <c r="F83" s="12"/>
      <c r="G83" s="15"/>
      <c r="H83" s="15"/>
      <c r="I83" s="12"/>
      <c r="J83" s="11"/>
      <c r="K83" s="11"/>
      <c r="L83" s="87"/>
      <c r="N83" s="68"/>
    </row>
    <row r="84" spans="1:15" s="1" customFormat="1" ht="22.5" x14ac:dyDescent="0.2">
      <c r="A84" s="12">
        <v>12</v>
      </c>
      <c r="B84" s="10" t="s">
        <v>181</v>
      </c>
      <c r="C84" s="25">
        <v>1</v>
      </c>
      <c r="D84" s="11" t="s">
        <v>217</v>
      </c>
      <c r="E84" s="12"/>
      <c r="F84" s="12" t="s">
        <v>19</v>
      </c>
      <c r="G84" s="15"/>
      <c r="H84" s="15"/>
      <c r="I84" s="12"/>
      <c r="J84" s="11" t="s">
        <v>106</v>
      </c>
      <c r="K84" s="11"/>
      <c r="L84" s="34" t="s">
        <v>127</v>
      </c>
      <c r="M84" s="6"/>
      <c r="N84" s="68"/>
    </row>
    <row r="85" spans="1:15" s="1" customFormat="1" ht="22.5" x14ac:dyDescent="0.2">
      <c r="A85" s="12">
        <v>13</v>
      </c>
      <c r="B85" s="10" t="s">
        <v>180</v>
      </c>
      <c r="C85" s="12">
        <v>1</v>
      </c>
      <c r="D85" s="20" t="s">
        <v>291</v>
      </c>
      <c r="E85" s="12"/>
      <c r="F85" s="12"/>
      <c r="G85" s="15"/>
      <c r="H85" s="15"/>
      <c r="I85" s="12"/>
      <c r="J85" s="11"/>
      <c r="K85" s="33"/>
      <c r="L85" s="34" t="s">
        <v>127</v>
      </c>
      <c r="M85" s="6"/>
      <c r="N85" s="68"/>
    </row>
    <row r="86" spans="1:15" s="1" customFormat="1" ht="22.5" x14ac:dyDescent="0.2">
      <c r="A86" s="19">
        <v>14</v>
      </c>
      <c r="B86" s="10" t="s">
        <v>164</v>
      </c>
      <c r="C86" s="12">
        <v>1</v>
      </c>
      <c r="D86" s="11" t="s">
        <v>58</v>
      </c>
      <c r="E86" s="12" t="s">
        <v>57</v>
      </c>
      <c r="F86" s="12" t="s">
        <v>20</v>
      </c>
      <c r="G86" s="15"/>
      <c r="H86" s="15"/>
      <c r="I86" s="12"/>
      <c r="J86" s="11" t="s">
        <v>100</v>
      </c>
      <c r="K86" s="11"/>
      <c r="L86" s="34"/>
      <c r="N86" s="68"/>
    </row>
    <row r="87" spans="1:15" s="1" customFormat="1" x14ac:dyDescent="0.2">
      <c r="A87" s="19" t="s">
        <v>341</v>
      </c>
      <c r="B87" s="10" t="s">
        <v>165</v>
      </c>
      <c r="C87" s="12">
        <v>1</v>
      </c>
      <c r="D87" s="11" t="s">
        <v>59</v>
      </c>
      <c r="E87" s="12"/>
      <c r="F87" s="12"/>
      <c r="G87" s="15"/>
      <c r="H87" s="15"/>
      <c r="I87" s="12"/>
      <c r="J87" s="11"/>
      <c r="K87" s="11"/>
      <c r="L87" s="11"/>
      <c r="N87" s="68"/>
    </row>
    <row r="88" spans="1:15" s="1" customFormat="1" ht="22.5" x14ac:dyDescent="0.2">
      <c r="A88" s="19" t="s">
        <v>342</v>
      </c>
      <c r="B88" s="10" t="s">
        <v>166</v>
      </c>
      <c r="C88" s="12">
        <v>1</v>
      </c>
      <c r="D88" s="11" t="s">
        <v>60</v>
      </c>
      <c r="E88" s="12"/>
      <c r="F88" s="12"/>
      <c r="G88" s="15"/>
      <c r="H88" s="15"/>
      <c r="I88" s="12"/>
      <c r="J88" s="11"/>
      <c r="K88" s="11"/>
      <c r="L88" s="11"/>
      <c r="N88" s="68"/>
    </row>
    <row r="89" spans="1:15" s="1" customFormat="1" x14ac:dyDescent="0.2">
      <c r="A89" s="19" t="s">
        <v>343</v>
      </c>
      <c r="B89" s="10" t="s">
        <v>167</v>
      </c>
      <c r="C89" s="12">
        <v>1</v>
      </c>
      <c r="D89" s="11" t="s">
        <v>61</v>
      </c>
      <c r="E89" s="12"/>
      <c r="F89" s="12"/>
      <c r="G89" s="15"/>
      <c r="H89" s="15"/>
      <c r="I89" s="12"/>
      <c r="J89" s="11"/>
      <c r="K89" s="11"/>
      <c r="L89" s="11"/>
      <c r="N89" s="68"/>
    </row>
    <row r="90" spans="1:15" s="1" customFormat="1" x14ac:dyDescent="0.2">
      <c r="A90" s="12"/>
      <c r="B90" s="10"/>
      <c r="C90" s="12"/>
      <c r="D90" s="20"/>
      <c r="E90" s="12"/>
      <c r="F90" s="12"/>
      <c r="G90" s="15"/>
      <c r="H90" s="15"/>
      <c r="I90" s="12"/>
      <c r="J90" s="11"/>
      <c r="K90" s="33"/>
      <c r="L90" s="34"/>
      <c r="M90" s="6"/>
      <c r="N90" s="68"/>
    </row>
    <row r="91" spans="1:15" s="64" customFormat="1" x14ac:dyDescent="0.2">
      <c r="A91" s="53"/>
      <c r="B91" s="70" t="s">
        <v>302</v>
      </c>
      <c r="C91" s="53"/>
      <c r="D91" s="54"/>
      <c r="E91" s="53"/>
      <c r="F91" s="53"/>
      <c r="G91" s="58"/>
      <c r="H91" s="58"/>
      <c r="I91" s="57" t="s">
        <v>16</v>
      </c>
      <c r="J91" s="55"/>
      <c r="K91" s="71" t="s">
        <v>222</v>
      </c>
      <c r="L91" s="71"/>
      <c r="M91" s="54"/>
      <c r="N91" s="72"/>
      <c r="O91" s="68"/>
    </row>
    <row r="92" spans="1:15" s="56" customFormat="1" ht="33.75" x14ac:dyDescent="0.2">
      <c r="A92" s="57">
        <v>1</v>
      </c>
      <c r="B92" s="55" t="s">
        <v>223</v>
      </c>
      <c r="C92" s="57">
        <v>1</v>
      </c>
      <c r="D92" s="55" t="s">
        <v>386</v>
      </c>
      <c r="E92" s="57"/>
      <c r="F92" s="57"/>
      <c r="G92" s="59"/>
      <c r="H92" s="59"/>
      <c r="I92" s="57" t="s">
        <v>16</v>
      </c>
      <c r="J92" s="55"/>
      <c r="K92" s="66" t="s">
        <v>224</v>
      </c>
      <c r="L92" s="66"/>
      <c r="M92" s="55"/>
      <c r="N92" s="73"/>
      <c r="O92" s="67"/>
    </row>
    <row r="93" spans="1:15" s="56" customFormat="1" x14ac:dyDescent="0.2">
      <c r="A93" s="57" t="s">
        <v>52</v>
      </c>
      <c r="B93" s="55" t="s">
        <v>225</v>
      </c>
      <c r="C93" s="57">
        <v>1</v>
      </c>
      <c r="D93" s="74" t="s">
        <v>226</v>
      </c>
      <c r="E93" s="57"/>
      <c r="F93" s="57"/>
      <c r="G93" s="59"/>
      <c r="H93" s="59"/>
      <c r="I93" s="57"/>
      <c r="J93" s="55"/>
      <c r="K93" s="55"/>
      <c r="L93" s="54"/>
      <c r="M93" s="55"/>
      <c r="N93" s="72"/>
      <c r="O93" s="67"/>
    </row>
    <row r="94" spans="1:15" s="56" customFormat="1" x14ac:dyDescent="0.2">
      <c r="A94" s="57"/>
      <c r="B94" s="55"/>
      <c r="C94" s="57"/>
      <c r="D94" s="74"/>
      <c r="E94" s="57"/>
      <c r="F94" s="57"/>
      <c r="G94" s="59"/>
      <c r="H94" s="59"/>
      <c r="I94" s="57"/>
      <c r="J94" s="55"/>
      <c r="K94" s="55"/>
      <c r="L94" s="54"/>
      <c r="M94" s="55"/>
      <c r="N94" s="72"/>
      <c r="O94" s="67"/>
    </row>
    <row r="95" spans="1:15" s="56" customFormat="1" x14ac:dyDescent="0.2">
      <c r="A95" s="57"/>
      <c r="B95" s="26" t="s">
        <v>348</v>
      </c>
      <c r="C95" s="57"/>
      <c r="D95" s="74"/>
      <c r="E95" s="57"/>
      <c r="F95" s="57"/>
      <c r="G95" s="59"/>
      <c r="H95" s="59"/>
      <c r="I95" s="57"/>
      <c r="J95" s="55"/>
      <c r="K95" s="55"/>
      <c r="L95" s="54"/>
      <c r="M95" s="55"/>
      <c r="N95" s="72"/>
      <c r="O95" s="67"/>
    </row>
    <row r="96" spans="1:15" s="56" customFormat="1" x14ac:dyDescent="0.2">
      <c r="A96" s="57"/>
      <c r="B96" s="55" t="s">
        <v>349</v>
      </c>
      <c r="C96" s="57"/>
      <c r="D96" s="74"/>
      <c r="E96" s="57"/>
      <c r="F96" s="57"/>
      <c r="G96" s="59"/>
      <c r="H96" s="59"/>
      <c r="I96" s="57"/>
      <c r="J96" s="55"/>
      <c r="K96" s="55"/>
      <c r="L96" s="54"/>
      <c r="M96" s="55"/>
      <c r="N96" s="72"/>
      <c r="O96" s="67"/>
    </row>
    <row r="97" spans="1:15" s="56" customFormat="1" x14ac:dyDescent="0.2">
      <c r="A97" s="57"/>
      <c r="B97" s="55"/>
      <c r="C97" s="57"/>
      <c r="D97" s="74"/>
      <c r="E97" s="57"/>
      <c r="F97" s="57"/>
      <c r="G97" s="59"/>
      <c r="H97" s="59"/>
      <c r="I97" s="57"/>
      <c r="J97" s="55"/>
      <c r="K97" s="55"/>
      <c r="L97" s="54"/>
      <c r="M97" s="55"/>
      <c r="N97" s="72"/>
      <c r="O97" s="67"/>
    </row>
    <row r="98" spans="1:15" s="1" customFormat="1" x14ac:dyDescent="0.2">
      <c r="A98" s="19"/>
      <c r="B98" s="26" t="s">
        <v>340</v>
      </c>
      <c r="C98" s="19"/>
      <c r="D98" s="21"/>
      <c r="E98" s="12"/>
      <c r="F98" s="12"/>
      <c r="G98" s="15"/>
      <c r="H98" s="15"/>
      <c r="I98" s="12" t="s">
        <v>16</v>
      </c>
      <c r="J98" s="11"/>
      <c r="K98" s="24" t="s">
        <v>108</v>
      </c>
      <c r="L98" s="35"/>
      <c r="N98" s="68"/>
    </row>
    <row r="99" spans="1:15" s="1" customFormat="1" x14ac:dyDescent="0.2">
      <c r="A99" s="13">
        <v>1</v>
      </c>
      <c r="B99" s="27" t="s">
        <v>197</v>
      </c>
      <c r="C99" s="13">
        <v>1</v>
      </c>
      <c r="D99" s="20" t="s">
        <v>67</v>
      </c>
      <c r="E99" s="13" t="s">
        <v>66</v>
      </c>
      <c r="F99" s="13" t="s">
        <v>14</v>
      </c>
      <c r="G99" s="17"/>
      <c r="H99" s="17"/>
      <c r="I99" s="13"/>
      <c r="J99" s="33" t="s">
        <v>115</v>
      </c>
      <c r="K99" s="20"/>
      <c r="L99" s="34" t="s">
        <v>68</v>
      </c>
      <c r="N99" s="68"/>
    </row>
    <row r="100" spans="1:15" s="1" customFormat="1" x14ac:dyDescent="0.2">
      <c r="A100" s="19">
        <v>2</v>
      </c>
      <c r="B100" s="28" t="s">
        <v>198</v>
      </c>
      <c r="C100" s="19">
        <v>1</v>
      </c>
      <c r="D100" s="21" t="s">
        <v>293</v>
      </c>
      <c r="E100" s="12"/>
      <c r="F100" s="12"/>
      <c r="G100" s="15"/>
      <c r="H100" s="15"/>
      <c r="I100" s="12"/>
      <c r="J100" s="11"/>
      <c r="K100" s="33"/>
      <c r="L100" s="35"/>
      <c r="N100" s="68"/>
    </row>
    <row r="101" spans="1:15" s="1" customFormat="1" x14ac:dyDescent="0.2">
      <c r="A101" s="19">
        <v>3</v>
      </c>
      <c r="B101" s="10" t="s">
        <v>199</v>
      </c>
      <c r="C101" s="12">
        <v>1</v>
      </c>
      <c r="D101" s="11" t="s">
        <v>294</v>
      </c>
      <c r="E101" s="12"/>
      <c r="F101" s="12"/>
      <c r="G101" s="15"/>
      <c r="H101" s="15"/>
      <c r="I101" s="12"/>
      <c r="J101" s="11"/>
      <c r="K101" s="11"/>
      <c r="L101" s="11"/>
      <c r="N101" s="68"/>
    </row>
    <row r="102" spans="1:15" s="1" customFormat="1" x14ac:dyDescent="0.2">
      <c r="A102" s="12">
        <v>4</v>
      </c>
      <c r="B102" s="10" t="s">
        <v>194</v>
      </c>
      <c r="C102" s="12">
        <v>1</v>
      </c>
      <c r="D102" s="20" t="s">
        <v>292</v>
      </c>
      <c r="E102" s="12"/>
      <c r="F102" s="12"/>
      <c r="G102" s="15"/>
      <c r="H102" s="15"/>
      <c r="I102" s="12"/>
      <c r="J102" s="11"/>
      <c r="K102" s="11"/>
      <c r="L102" s="11"/>
      <c r="N102" s="68"/>
    </row>
    <row r="103" spans="1:15" s="1" customFormat="1" x14ac:dyDescent="0.2">
      <c r="A103" s="12"/>
      <c r="B103" s="10"/>
      <c r="C103" s="12"/>
      <c r="D103" s="20"/>
      <c r="E103" s="12"/>
      <c r="F103" s="12"/>
      <c r="G103" s="15"/>
      <c r="H103" s="15"/>
      <c r="I103" s="12"/>
      <c r="J103" s="11"/>
      <c r="K103" s="11"/>
      <c r="L103" s="11"/>
      <c r="N103" s="68"/>
    </row>
    <row r="104" spans="1:15" s="1" customFormat="1" x14ac:dyDescent="0.2">
      <c r="A104" s="12"/>
      <c r="B104" s="96" t="s">
        <v>344</v>
      </c>
      <c r="C104" s="12"/>
      <c r="D104" s="20"/>
      <c r="E104" s="12"/>
      <c r="F104" s="12"/>
      <c r="G104" s="15"/>
      <c r="H104" s="15"/>
      <c r="I104" s="12"/>
      <c r="J104" s="11"/>
      <c r="K104" s="11"/>
      <c r="L104" s="11"/>
      <c r="N104" s="68"/>
    </row>
    <row r="105" spans="1:15" s="1" customFormat="1" ht="22.5" x14ac:dyDescent="0.2">
      <c r="A105" s="19">
        <v>1</v>
      </c>
      <c r="B105" s="10" t="s">
        <v>347</v>
      </c>
      <c r="C105" s="12">
        <v>1</v>
      </c>
      <c r="D105" s="11"/>
      <c r="E105" s="12" t="s">
        <v>57</v>
      </c>
      <c r="F105" s="12" t="s">
        <v>20</v>
      </c>
      <c r="G105" s="15"/>
      <c r="H105" s="15"/>
      <c r="I105" s="12"/>
      <c r="J105" s="11" t="s">
        <v>100</v>
      </c>
      <c r="K105" s="11"/>
      <c r="L105" s="34" t="s">
        <v>68</v>
      </c>
      <c r="N105" s="68"/>
    </row>
    <row r="106" spans="1:15" s="1" customFormat="1" x14ac:dyDescent="0.2">
      <c r="A106" s="19" t="s">
        <v>52</v>
      </c>
      <c r="B106" s="10" t="s">
        <v>165</v>
      </c>
      <c r="C106" s="12">
        <v>1</v>
      </c>
      <c r="D106" s="11" t="s">
        <v>59</v>
      </c>
      <c r="E106" s="12"/>
      <c r="F106" s="12"/>
      <c r="G106" s="15"/>
      <c r="H106" s="15"/>
      <c r="I106" s="12"/>
      <c r="J106" s="11"/>
      <c r="K106" s="11"/>
      <c r="L106" s="11"/>
      <c r="N106" s="68"/>
    </row>
    <row r="107" spans="1:15" s="1" customFormat="1" ht="22.5" x14ac:dyDescent="0.2">
      <c r="A107" s="19" t="s">
        <v>345</v>
      </c>
      <c r="B107" s="10" t="s">
        <v>166</v>
      </c>
      <c r="C107" s="12">
        <v>1</v>
      </c>
      <c r="D107" s="11" t="s">
        <v>60</v>
      </c>
      <c r="E107" s="12"/>
      <c r="F107" s="12"/>
      <c r="G107" s="15"/>
      <c r="H107" s="15"/>
      <c r="I107" s="12"/>
      <c r="J107" s="11"/>
      <c r="K107" s="11"/>
      <c r="L107" s="11"/>
      <c r="N107" s="68"/>
    </row>
    <row r="108" spans="1:15" s="1" customFormat="1" x14ac:dyDescent="0.2">
      <c r="A108" s="19" t="s">
        <v>346</v>
      </c>
      <c r="B108" s="10" t="s">
        <v>167</v>
      </c>
      <c r="C108" s="12">
        <v>1</v>
      </c>
      <c r="D108" s="11" t="s">
        <v>61</v>
      </c>
      <c r="E108" s="12"/>
      <c r="F108" s="12"/>
      <c r="G108" s="15"/>
      <c r="H108" s="15"/>
      <c r="I108" s="12"/>
      <c r="J108" s="11"/>
      <c r="K108" s="11"/>
      <c r="L108" s="11"/>
      <c r="N108" s="68"/>
    </row>
    <row r="109" spans="1:15" s="1" customFormat="1" ht="22.5" x14ac:dyDescent="0.2">
      <c r="A109" s="19"/>
      <c r="B109" s="26" t="s">
        <v>303</v>
      </c>
      <c r="C109" s="19"/>
      <c r="D109" s="21"/>
      <c r="E109" s="12"/>
      <c r="F109" s="12"/>
      <c r="G109" s="15"/>
      <c r="H109" s="15"/>
      <c r="I109" s="12" t="s">
        <v>16</v>
      </c>
      <c r="J109" s="11"/>
      <c r="K109" s="24" t="s">
        <v>108</v>
      </c>
      <c r="L109" s="11"/>
      <c r="N109" s="68"/>
    </row>
    <row r="110" spans="1:15" s="1" customFormat="1" x14ac:dyDescent="0.2">
      <c r="A110" s="12">
        <v>1</v>
      </c>
      <c r="B110" s="10" t="s">
        <v>194</v>
      </c>
      <c r="C110" s="12">
        <v>2</v>
      </c>
      <c r="D110" s="20" t="s">
        <v>304</v>
      </c>
      <c r="E110" s="12"/>
      <c r="F110" s="12"/>
      <c r="G110" s="15"/>
      <c r="H110" s="15"/>
      <c r="I110" s="12"/>
      <c r="J110" s="11"/>
      <c r="K110" s="11"/>
      <c r="L110" s="11"/>
      <c r="N110" s="68"/>
    </row>
    <row r="111" spans="1:15" s="1" customFormat="1" x14ac:dyDescent="0.2">
      <c r="A111" s="88"/>
      <c r="B111" s="88"/>
      <c r="C111" s="88"/>
      <c r="D111" s="88"/>
      <c r="E111" s="88"/>
      <c r="F111" s="88"/>
      <c r="G111" s="89"/>
      <c r="H111" s="89"/>
      <c r="I111" s="88"/>
      <c r="J111" s="88"/>
      <c r="K111" s="88"/>
      <c r="L111" s="88"/>
      <c r="N111" s="68"/>
    </row>
    <row r="112" spans="1:15" s="1" customFormat="1" x14ac:dyDescent="0.2">
      <c r="A112" s="88"/>
      <c r="B112" s="88"/>
      <c r="C112" s="88"/>
      <c r="D112" s="88"/>
      <c r="E112" s="88"/>
      <c r="F112" s="88"/>
      <c r="G112" s="89"/>
      <c r="H112" s="89"/>
      <c r="I112" s="88"/>
      <c r="J112" s="88"/>
      <c r="K112" s="88"/>
      <c r="L112" s="88"/>
      <c r="N112" s="68"/>
    </row>
    <row r="113" spans="1:20" s="1" customFormat="1" ht="12" thickBot="1" x14ac:dyDescent="0.25">
      <c r="A113" s="88"/>
      <c r="B113" s="88"/>
      <c r="C113" s="88"/>
      <c r="D113" s="88"/>
      <c r="E113" s="88"/>
      <c r="F113" s="88"/>
      <c r="G113" s="89"/>
      <c r="H113" s="89"/>
      <c r="I113" s="88"/>
      <c r="J113" s="88"/>
      <c r="K113" s="88"/>
      <c r="L113" s="88"/>
      <c r="N113" s="68"/>
    </row>
    <row r="114" spans="1:20" s="1" customFormat="1" ht="34.5" thickBot="1" x14ac:dyDescent="0.25">
      <c r="A114" s="38" t="s">
        <v>3</v>
      </c>
      <c r="B114" s="39" t="s">
        <v>0</v>
      </c>
      <c r="C114" s="39" t="s">
        <v>2</v>
      </c>
      <c r="D114" s="39" t="s">
        <v>4</v>
      </c>
      <c r="E114" s="39" t="s">
        <v>5</v>
      </c>
      <c r="F114" s="39" t="s">
        <v>6</v>
      </c>
      <c r="G114" s="40" t="s">
        <v>1</v>
      </c>
      <c r="H114" s="40" t="s">
        <v>7</v>
      </c>
      <c r="I114" s="39" t="s">
        <v>79</v>
      </c>
      <c r="J114" s="39" t="s">
        <v>78</v>
      </c>
      <c r="K114" s="39" t="s">
        <v>8</v>
      </c>
      <c r="L114" s="46" t="s">
        <v>77</v>
      </c>
      <c r="N114" s="68"/>
    </row>
    <row r="115" spans="1:20" s="1" customFormat="1" ht="45" x14ac:dyDescent="0.2">
      <c r="A115" s="53"/>
      <c r="B115" s="90" t="s">
        <v>315</v>
      </c>
      <c r="C115" s="63">
        <v>1</v>
      </c>
      <c r="D115" s="98" t="s">
        <v>356</v>
      </c>
      <c r="E115" s="57"/>
      <c r="F115" s="57" t="s">
        <v>305</v>
      </c>
      <c r="G115" s="58">
        <v>1.8</v>
      </c>
      <c r="H115" s="59">
        <f>G115*C115</f>
        <v>1.8</v>
      </c>
      <c r="I115" s="55" t="s">
        <v>382</v>
      </c>
      <c r="J115" s="55"/>
      <c r="K115" s="55" t="s">
        <v>306</v>
      </c>
      <c r="L115" s="71" t="s">
        <v>307</v>
      </c>
      <c r="N115" s="68"/>
    </row>
    <row r="116" spans="1:20" s="1" customFormat="1" x14ac:dyDescent="0.2">
      <c r="A116" s="57"/>
      <c r="B116" s="71" t="s">
        <v>308</v>
      </c>
      <c r="C116" s="57"/>
      <c r="D116" s="74"/>
      <c r="E116" s="57"/>
      <c r="F116" s="57"/>
      <c r="G116" s="59"/>
      <c r="H116" s="59"/>
      <c r="I116" s="55"/>
      <c r="J116" s="55"/>
      <c r="K116" s="55"/>
      <c r="L116" s="55"/>
      <c r="N116" s="68"/>
    </row>
    <row r="117" spans="1:20" s="1" customFormat="1" x14ac:dyDescent="0.2">
      <c r="A117" s="57">
        <v>1</v>
      </c>
      <c r="B117" s="55" t="s">
        <v>309</v>
      </c>
      <c r="C117" s="53">
        <v>2</v>
      </c>
      <c r="D117" s="54" t="s">
        <v>395</v>
      </c>
      <c r="E117" s="53"/>
      <c r="F117" s="53"/>
      <c r="G117" s="58"/>
      <c r="H117" s="58"/>
      <c r="I117" s="53"/>
      <c r="J117" s="54"/>
      <c r="K117" s="66"/>
      <c r="L117" s="34" t="s">
        <v>268</v>
      </c>
      <c r="N117" s="68"/>
    </row>
    <row r="118" spans="1:20" s="1" customFormat="1" x14ac:dyDescent="0.2">
      <c r="A118" s="53">
        <v>2</v>
      </c>
      <c r="B118" s="55" t="s">
        <v>221</v>
      </c>
      <c r="C118" s="53">
        <v>4</v>
      </c>
      <c r="D118" s="54" t="s">
        <v>310</v>
      </c>
      <c r="E118" s="53"/>
      <c r="F118" s="53"/>
      <c r="G118" s="58"/>
      <c r="H118" s="58"/>
      <c r="I118" s="53"/>
      <c r="J118" s="54"/>
      <c r="K118" s="66"/>
      <c r="L118" s="54"/>
      <c r="N118" s="68"/>
    </row>
    <row r="119" spans="1:20" s="1" customFormat="1" x14ac:dyDescent="0.2">
      <c r="A119" s="53"/>
      <c r="B119" s="55"/>
      <c r="C119" s="53"/>
      <c r="D119" s="54"/>
      <c r="E119" s="53"/>
      <c r="F119" s="53"/>
      <c r="G119" s="58"/>
      <c r="H119" s="58"/>
      <c r="I119" s="53"/>
      <c r="J119" s="54"/>
      <c r="K119" s="66"/>
      <c r="L119" s="54"/>
      <c r="N119" s="68"/>
    </row>
    <row r="120" spans="1:20" s="1" customFormat="1" x14ac:dyDescent="0.2">
      <c r="A120" s="12"/>
      <c r="B120" s="31" t="s">
        <v>297</v>
      </c>
      <c r="C120" s="12"/>
      <c r="D120" s="11"/>
      <c r="E120" s="12"/>
      <c r="F120" s="12"/>
      <c r="G120" s="15"/>
      <c r="H120" s="15"/>
      <c r="I120" s="12" t="s">
        <v>16</v>
      </c>
      <c r="J120" s="11"/>
      <c r="K120" s="24" t="s">
        <v>108</v>
      </c>
      <c r="L120" s="11"/>
      <c r="N120" s="68"/>
    </row>
    <row r="121" spans="1:20" s="1" customFormat="1" ht="22.5" x14ac:dyDescent="0.2">
      <c r="A121" s="12">
        <v>1</v>
      </c>
      <c r="B121" s="10" t="s">
        <v>186</v>
      </c>
      <c r="C121" s="12">
        <v>1</v>
      </c>
      <c r="D121" s="11" t="s">
        <v>22</v>
      </c>
      <c r="E121" s="12" t="s">
        <v>17</v>
      </c>
      <c r="F121" s="12" t="s">
        <v>18</v>
      </c>
      <c r="G121" s="15">
        <v>0.55000000000000004</v>
      </c>
      <c r="H121" s="15">
        <f>G121*C121</f>
        <v>0.55000000000000004</v>
      </c>
      <c r="I121" s="12" t="s">
        <v>10</v>
      </c>
      <c r="J121" s="11" t="s">
        <v>109</v>
      </c>
      <c r="K121" s="11" t="s">
        <v>110</v>
      </c>
      <c r="L121" s="11"/>
      <c r="M121" s="7"/>
      <c r="N121" s="68"/>
    </row>
    <row r="122" spans="1:20" s="1" customFormat="1" x14ac:dyDescent="0.2">
      <c r="A122" s="12" t="s">
        <v>69</v>
      </c>
      <c r="B122" s="10" t="s">
        <v>187</v>
      </c>
      <c r="C122" s="12">
        <v>1</v>
      </c>
      <c r="D122" s="11" t="s">
        <v>70</v>
      </c>
      <c r="E122" s="12"/>
      <c r="F122" s="12"/>
      <c r="G122" s="15"/>
      <c r="H122" s="15"/>
      <c r="I122" s="12"/>
      <c r="J122" s="11"/>
      <c r="K122" s="11"/>
      <c r="L122" s="11"/>
      <c r="M122" s="7"/>
      <c r="N122" s="68"/>
    </row>
    <row r="123" spans="1:20" s="6" customFormat="1" ht="33.75" x14ac:dyDescent="0.2">
      <c r="A123" s="13">
        <v>2</v>
      </c>
      <c r="B123" s="27" t="s">
        <v>219</v>
      </c>
      <c r="C123" s="13">
        <v>1</v>
      </c>
      <c r="D123" s="20" t="s">
        <v>220</v>
      </c>
      <c r="E123" s="13" t="s">
        <v>63</v>
      </c>
      <c r="F123" s="13" t="s">
        <v>11</v>
      </c>
      <c r="G123" s="17"/>
      <c r="H123" s="17"/>
      <c r="I123" s="13"/>
      <c r="J123" s="33" t="s">
        <v>99</v>
      </c>
      <c r="K123" s="11"/>
      <c r="L123" s="11"/>
      <c r="M123" s="7"/>
      <c r="N123" s="68"/>
      <c r="O123" s="1"/>
      <c r="P123" s="1"/>
      <c r="Q123" s="1"/>
      <c r="R123" s="1"/>
      <c r="S123" s="1"/>
      <c r="T123" s="1"/>
    </row>
    <row r="124" spans="1:20" s="1" customFormat="1" x14ac:dyDescent="0.2">
      <c r="A124" s="13" t="s">
        <v>71</v>
      </c>
      <c r="B124" s="27" t="s">
        <v>163</v>
      </c>
      <c r="C124" s="13">
        <v>1</v>
      </c>
      <c r="D124" s="20"/>
      <c r="E124" s="13"/>
      <c r="F124" s="13"/>
      <c r="G124" s="17"/>
      <c r="H124" s="17"/>
      <c r="I124" s="13"/>
      <c r="J124" s="20"/>
      <c r="K124" s="11"/>
      <c r="L124" s="11"/>
      <c r="M124" s="7"/>
      <c r="N124" s="68"/>
    </row>
    <row r="125" spans="1:20" s="56" customFormat="1" ht="22.5" x14ac:dyDescent="0.2">
      <c r="A125" s="53">
        <v>3</v>
      </c>
      <c r="B125" s="54" t="s">
        <v>189</v>
      </c>
      <c r="C125" s="53">
        <v>1</v>
      </c>
      <c r="D125" s="54" t="s">
        <v>169</v>
      </c>
      <c r="E125" s="53"/>
      <c r="F125" s="53" t="s">
        <v>18</v>
      </c>
      <c r="G125" s="58"/>
      <c r="H125" s="58"/>
      <c r="I125" s="54"/>
      <c r="J125" s="54"/>
      <c r="K125" s="54"/>
      <c r="L125" s="55"/>
      <c r="M125" s="55"/>
      <c r="N125" s="68"/>
    </row>
    <row r="126" spans="1:20" s="56" customFormat="1" ht="11.25" customHeight="1" x14ac:dyDescent="0.2">
      <c r="A126" s="53" t="s">
        <v>62</v>
      </c>
      <c r="B126" s="54" t="s">
        <v>188</v>
      </c>
      <c r="C126" s="53">
        <v>1</v>
      </c>
      <c r="D126" s="54"/>
      <c r="E126" s="53" t="s">
        <v>66</v>
      </c>
      <c r="F126" s="53"/>
      <c r="G126" s="58"/>
      <c r="H126" s="58"/>
      <c r="I126" s="54"/>
      <c r="J126" s="54" t="s">
        <v>170</v>
      </c>
      <c r="K126" s="54"/>
      <c r="L126" s="55"/>
      <c r="M126" s="55"/>
      <c r="N126" s="68"/>
    </row>
    <row r="127" spans="1:20" s="1" customFormat="1" ht="22.5" x14ac:dyDescent="0.2">
      <c r="A127" s="13">
        <v>4</v>
      </c>
      <c r="B127" s="27" t="s">
        <v>190</v>
      </c>
      <c r="C127" s="13">
        <v>1</v>
      </c>
      <c r="D127" s="20" t="s">
        <v>300</v>
      </c>
      <c r="E127" s="13"/>
      <c r="F127" s="13"/>
      <c r="G127" s="17"/>
      <c r="H127" s="17"/>
      <c r="I127" s="13"/>
      <c r="J127" s="20"/>
      <c r="K127" s="11"/>
      <c r="L127" s="34" t="s">
        <v>145</v>
      </c>
      <c r="M127" s="7"/>
      <c r="N127" s="68"/>
    </row>
    <row r="128" spans="1:20" s="1" customFormat="1" ht="22.5" x14ac:dyDescent="0.2">
      <c r="A128" s="13">
        <v>5</v>
      </c>
      <c r="B128" s="10" t="s">
        <v>181</v>
      </c>
      <c r="C128" s="13">
        <v>2</v>
      </c>
      <c r="D128" s="20" t="s">
        <v>146</v>
      </c>
      <c r="E128" s="13"/>
      <c r="F128" s="13" t="s">
        <v>19</v>
      </c>
      <c r="G128" s="17"/>
      <c r="H128" s="17"/>
      <c r="I128" s="13"/>
      <c r="J128" s="11" t="s">
        <v>106</v>
      </c>
      <c r="K128" s="11"/>
      <c r="L128" s="34" t="s">
        <v>127</v>
      </c>
      <c r="M128" s="7"/>
      <c r="N128" s="68"/>
    </row>
    <row r="129" spans="1:14" s="1" customFormat="1" ht="33.75" x14ac:dyDescent="0.2">
      <c r="A129" s="13">
        <v>6</v>
      </c>
      <c r="B129" s="27" t="s">
        <v>301</v>
      </c>
      <c r="C129" s="13">
        <v>1</v>
      </c>
      <c r="D129" s="20" t="s">
        <v>220</v>
      </c>
      <c r="E129" s="13"/>
      <c r="F129" s="13"/>
      <c r="G129" s="17"/>
      <c r="H129" s="17"/>
      <c r="I129" s="13" t="s">
        <v>264</v>
      </c>
      <c r="J129" s="20"/>
      <c r="K129" s="11" t="s">
        <v>265</v>
      </c>
      <c r="L129" s="34" t="s">
        <v>268</v>
      </c>
      <c r="M129" s="7"/>
      <c r="N129" s="68"/>
    </row>
    <row r="130" spans="1:14" s="56" customFormat="1" x14ac:dyDescent="0.2">
      <c r="A130" s="53">
        <v>7</v>
      </c>
      <c r="B130" s="54" t="s">
        <v>196</v>
      </c>
      <c r="C130" s="53">
        <v>1</v>
      </c>
      <c r="D130" s="54" t="s">
        <v>242</v>
      </c>
      <c r="E130" s="53"/>
      <c r="F130" s="53"/>
      <c r="G130" s="58"/>
      <c r="H130" s="58"/>
      <c r="I130" s="53"/>
      <c r="J130" s="54"/>
      <c r="K130" s="54"/>
      <c r="L130" s="87" t="s">
        <v>120</v>
      </c>
      <c r="M130" s="55"/>
      <c r="N130" s="68"/>
    </row>
    <row r="131" spans="1:14" s="1" customFormat="1" ht="22.5" x14ac:dyDescent="0.2">
      <c r="A131" s="19">
        <v>8</v>
      </c>
      <c r="B131" s="10" t="s">
        <v>164</v>
      </c>
      <c r="C131" s="12">
        <v>1</v>
      </c>
      <c r="D131" s="11" t="s">
        <v>58</v>
      </c>
      <c r="E131" s="12" t="s">
        <v>57</v>
      </c>
      <c r="F131" s="12" t="s">
        <v>20</v>
      </c>
      <c r="G131" s="15"/>
      <c r="H131" s="15"/>
      <c r="I131" s="12"/>
      <c r="J131" s="11" t="s">
        <v>100</v>
      </c>
      <c r="K131" s="11"/>
      <c r="L131" s="11"/>
      <c r="N131" s="68"/>
    </row>
    <row r="132" spans="1:14" s="1" customFormat="1" x14ac:dyDescent="0.2">
      <c r="A132" s="19" t="s">
        <v>330</v>
      </c>
      <c r="B132" s="10" t="s">
        <v>165</v>
      </c>
      <c r="C132" s="12">
        <v>1</v>
      </c>
      <c r="D132" s="11" t="s">
        <v>59</v>
      </c>
      <c r="E132" s="12"/>
      <c r="F132" s="12"/>
      <c r="G132" s="15"/>
      <c r="H132" s="15"/>
      <c r="I132" s="12"/>
      <c r="J132" s="11"/>
      <c r="K132" s="11"/>
      <c r="L132" s="11"/>
      <c r="N132" s="68"/>
    </row>
    <row r="133" spans="1:14" s="1" customFormat="1" x14ac:dyDescent="0.2">
      <c r="A133" s="19" t="s">
        <v>331</v>
      </c>
      <c r="B133" s="10" t="s">
        <v>166</v>
      </c>
      <c r="C133" s="12">
        <v>1</v>
      </c>
      <c r="D133" s="24" t="s">
        <v>60</v>
      </c>
      <c r="E133" s="12"/>
      <c r="F133" s="12"/>
      <c r="G133" s="15"/>
      <c r="H133" s="15"/>
      <c r="I133" s="12"/>
      <c r="J133" s="11"/>
      <c r="K133" s="11"/>
      <c r="L133" s="11"/>
      <c r="N133" s="68"/>
    </row>
    <row r="134" spans="1:14" s="1" customFormat="1" x14ac:dyDescent="0.2">
      <c r="A134" s="19" t="s">
        <v>332</v>
      </c>
      <c r="B134" s="10" t="s">
        <v>167</v>
      </c>
      <c r="C134" s="12">
        <v>1</v>
      </c>
      <c r="D134" s="11" t="s">
        <v>61</v>
      </c>
      <c r="E134" s="12"/>
      <c r="F134" s="12"/>
      <c r="G134" s="15"/>
      <c r="H134" s="15"/>
      <c r="I134" s="12"/>
      <c r="J134" s="11"/>
      <c r="K134" s="11"/>
      <c r="L134" s="11"/>
      <c r="N134" s="68"/>
    </row>
    <row r="135" spans="1:14" s="1" customFormat="1" x14ac:dyDescent="0.2">
      <c r="A135" s="19"/>
      <c r="B135" s="10"/>
      <c r="C135" s="12"/>
      <c r="D135" s="11"/>
      <c r="E135" s="12"/>
      <c r="F135" s="12"/>
      <c r="G135" s="15"/>
      <c r="H135" s="15"/>
      <c r="I135" s="12"/>
      <c r="J135" s="11"/>
      <c r="K135" s="11"/>
      <c r="L135" s="11"/>
      <c r="N135" s="68"/>
    </row>
    <row r="136" spans="1:14" s="1" customFormat="1" x14ac:dyDescent="0.2">
      <c r="A136" s="19"/>
      <c r="B136" s="26" t="s">
        <v>295</v>
      </c>
      <c r="C136" s="19"/>
      <c r="D136" s="21"/>
      <c r="E136" s="12"/>
      <c r="F136" s="12"/>
      <c r="G136" s="15"/>
      <c r="H136" s="15"/>
      <c r="I136" s="12" t="s">
        <v>16</v>
      </c>
      <c r="J136" s="11"/>
      <c r="K136" s="24" t="s">
        <v>108</v>
      </c>
      <c r="L136" s="11"/>
      <c r="N136" s="68"/>
    </row>
    <row r="137" spans="1:14" s="1" customFormat="1" x14ac:dyDescent="0.2">
      <c r="A137" s="12">
        <v>1</v>
      </c>
      <c r="B137" s="10" t="s">
        <v>194</v>
      </c>
      <c r="C137" s="12">
        <v>3</v>
      </c>
      <c r="D137" s="11" t="s">
        <v>245</v>
      </c>
      <c r="E137" s="12"/>
      <c r="F137" s="12"/>
      <c r="G137" s="15"/>
      <c r="H137" s="15"/>
      <c r="I137" s="12"/>
      <c r="J137" s="11"/>
      <c r="K137" s="11"/>
      <c r="L137" s="11"/>
      <c r="N137" s="68"/>
    </row>
    <row r="138" spans="1:14" s="1" customFormat="1" x14ac:dyDescent="0.2">
      <c r="A138" s="19"/>
      <c r="B138" s="62"/>
      <c r="C138" s="63"/>
      <c r="D138" s="62"/>
      <c r="E138" s="57"/>
      <c r="F138" s="57"/>
      <c r="G138" s="84"/>
      <c r="H138" s="84"/>
      <c r="I138" s="57"/>
      <c r="J138" s="55"/>
      <c r="K138" s="60"/>
      <c r="L138" s="60"/>
      <c r="M138" s="49"/>
      <c r="N138" s="81"/>
    </row>
    <row r="139" spans="1:14" s="1" customFormat="1" x14ac:dyDescent="0.2">
      <c r="A139" s="19"/>
      <c r="B139" s="26" t="s">
        <v>357</v>
      </c>
      <c r="C139" s="19"/>
      <c r="D139" s="21"/>
      <c r="E139" s="12"/>
      <c r="F139" s="12"/>
      <c r="G139" s="15"/>
      <c r="H139" s="15"/>
      <c r="I139" s="12" t="s">
        <v>16</v>
      </c>
      <c r="J139" s="11"/>
      <c r="K139" s="24" t="s">
        <v>108</v>
      </c>
      <c r="L139" s="11"/>
      <c r="N139" s="68"/>
    </row>
    <row r="140" spans="1:14" s="1" customFormat="1" x14ac:dyDescent="0.2">
      <c r="A140" s="12">
        <v>1</v>
      </c>
      <c r="B140" s="62" t="s">
        <v>311</v>
      </c>
      <c r="C140" s="63">
        <v>3</v>
      </c>
      <c r="D140" s="62" t="s">
        <v>312</v>
      </c>
      <c r="E140" s="57"/>
      <c r="F140" s="57"/>
      <c r="G140" s="84">
        <v>0.3</v>
      </c>
      <c r="H140" s="84">
        <f>G140*C140</f>
        <v>0.89999999999999991</v>
      </c>
      <c r="I140" s="57" t="s">
        <v>64</v>
      </c>
      <c r="J140" s="55"/>
      <c r="K140" s="54" t="s">
        <v>193</v>
      </c>
      <c r="L140" s="34" t="s">
        <v>268</v>
      </c>
      <c r="M140" s="76"/>
      <c r="N140" s="81"/>
    </row>
    <row r="141" spans="1:14" s="1" customFormat="1" x14ac:dyDescent="0.2">
      <c r="A141" s="19">
        <v>2</v>
      </c>
      <c r="B141" s="62" t="s">
        <v>313</v>
      </c>
      <c r="C141" s="63">
        <v>2</v>
      </c>
      <c r="D141" s="62" t="s">
        <v>314</v>
      </c>
      <c r="E141" s="57"/>
      <c r="F141" s="57"/>
      <c r="G141" s="84">
        <v>0.5</v>
      </c>
      <c r="H141" s="84">
        <f>G141*C141</f>
        <v>1</v>
      </c>
      <c r="I141" s="57" t="s">
        <v>21</v>
      </c>
      <c r="J141" s="55"/>
      <c r="K141" s="66" t="s">
        <v>260</v>
      </c>
      <c r="L141" s="34" t="s">
        <v>268</v>
      </c>
      <c r="M141" s="49"/>
      <c r="N141" s="81"/>
    </row>
    <row r="142" spans="1:14" s="1" customFormat="1" ht="23.25" thickBot="1" x14ac:dyDescent="0.25">
      <c r="A142" s="12">
        <v>3</v>
      </c>
      <c r="B142" s="62" t="s">
        <v>191</v>
      </c>
      <c r="C142" s="63">
        <v>2</v>
      </c>
      <c r="D142" s="62" t="s">
        <v>192</v>
      </c>
      <c r="E142" s="57"/>
      <c r="F142" s="57"/>
      <c r="G142" s="84">
        <v>0.1</v>
      </c>
      <c r="H142" s="84">
        <f>G142*C142</f>
        <v>0.2</v>
      </c>
      <c r="I142" s="57" t="s">
        <v>64</v>
      </c>
      <c r="J142" s="55"/>
      <c r="K142" s="54" t="s">
        <v>193</v>
      </c>
      <c r="L142" s="54"/>
      <c r="M142" s="76"/>
      <c r="N142" s="81"/>
    </row>
    <row r="143" spans="1:14" s="1" customFormat="1" ht="34.5" thickBot="1" x14ac:dyDescent="0.25">
      <c r="A143" s="38" t="s">
        <v>3</v>
      </c>
      <c r="B143" s="39" t="s">
        <v>0</v>
      </c>
      <c r="C143" s="39" t="s">
        <v>2</v>
      </c>
      <c r="D143" s="39" t="s">
        <v>4</v>
      </c>
      <c r="E143" s="39" t="s">
        <v>5</v>
      </c>
      <c r="F143" s="39" t="s">
        <v>6</v>
      </c>
      <c r="G143" s="40" t="s">
        <v>1</v>
      </c>
      <c r="H143" s="40" t="s">
        <v>7</v>
      </c>
      <c r="I143" s="39" t="s">
        <v>79</v>
      </c>
      <c r="J143" s="39" t="s">
        <v>78</v>
      </c>
      <c r="K143" s="39" t="s">
        <v>8</v>
      </c>
      <c r="L143" s="46" t="s">
        <v>77</v>
      </c>
      <c r="N143" s="68"/>
    </row>
    <row r="144" spans="1:14" s="1" customFormat="1" x14ac:dyDescent="0.2">
      <c r="A144" s="19">
        <v>4</v>
      </c>
      <c r="B144" s="62" t="s">
        <v>195</v>
      </c>
      <c r="C144" s="63">
        <v>1</v>
      </c>
      <c r="D144" s="62" t="s">
        <v>192</v>
      </c>
      <c r="E144" s="57"/>
      <c r="F144" s="57"/>
      <c r="G144" s="84">
        <v>0.1</v>
      </c>
      <c r="H144" s="84">
        <f>G144*C144</f>
        <v>0.1</v>
      </c>
      <c r="I144" s="57" t="s">
        <v>64</v>
      </c>
      <c r="J144" s="55"/>
      <c r="K144" s="60" t="s">
        <v>193</v>
      </c>
      <c r="L144" s="60"/>
      <c r="M144" s="49"/>
      <c r="N144" s="81"/>
    </row>
    <row r="145" spans="1:15" s="56" customFormat="1" ht="22.5" x14ac:dyDescent="0.2">
      <c r="A145" s="57">
        <v>5</v>
      </c>
      <c r="B145" s="55" t="s">
        <v>227</v>
      </c>
      <c r="C145" s="57">
        <v>1</v>
      </c>
      <c r="D145" s="10" t="s">
        <v>385</v>
      </c>
      <c r="E145" s="57"/>
      <c r="F145" s="57"/>
      <c r="G145" s="59"/>
      <c r="H145" s="59"/>
      <c r="I145" s="57"/>
      <c r="J145" s="55"/>
      <c r="K145" s="55"/>
      <c r="L145" s="87" t="s">
        <v>120</v>
      </c>
      <c r="M145" s="74"/>
      <c r="N145" s="80"/>
      <c r="O145" s="75"/>
    </row>
    <row r="146" spans="1:15" s="56" customFormat="1" x14ac:dyDescent="0.2">
      <c r="A146" s="57"/>
      <c r="B146" s="55"/>
      <c r="C146" s="57"/>
      <c r="D146" s="55"/>
      <c r="E146" s="57"/>
      <c r="F146" s="57"/>
      <c r="G146" s="59"/>
      <c r="H146" s="59"/>
      <c r="I146" s="57"/>
      <c r="J146" s="55"/>
      <c r="K146" s="55"/>
      <c r="L146" s="87"/>
      <c r="M146" s="74"/>
      <c r="N146" s="80"/>
      <c r="O146" s="75"/>
    </row>
    <row r="147" spans="1:15" s="1" customFormat="1" x14ac:dyDescent="0.2">
      <c r="A147" s="19"/>
      <c r="B147" s="26" t="s">
        <v>333</v>
      </c>
      <c r="C147" s="19"/>
      <c r="D147" s="21"/>
      <c r="E147" s="12"/>
      <c r="F147" s="12"/>
      <c r="G147" s="15"/>
      <c r="H147" s="15"/>
      <c r="I147" s="12" t="s">
        <v>16</v>
      </c>
      <c r="J147" s="11"/>
      <c r="K147" s="24" t="s">
        <v>108</v>
      </c>
      <c r="L147" s="11"/>
      <c r="N147" s="68"/>
    </row>
    <row r="148" spans="1:15" s="1" customFormat="1" x14ac:dyDescent="0.2">
      <c r="A148" s="12">
        <v>1</v>
      </c>
      <c r="B148" s="10" t="s">
        <v>194</v>
      </c>
      <c r="C148" s="12">
        <v>1</v>
      </c>
      <c r="D148" s="11" t="s">
        <v>334</v>
      </c>
      <c r="E148" s="12"/>
      <c r="F148" s="12"/>
      <c r="G148" s="15"/>
      <c r="H148" s="15"/>
      <c r="I148" s="12"/>
      <c r="J148" s="11"/>
      <c r="K148" s="11"/>
      <c r="L148" s="11"/>
      <c r="N148" s="68"/>
    </row>
    <row r="149" spans="1:15" s="56" customFormat="1" x14ac:dyDescent="0.2">
      <c r="A149" s="57"/>
      <c r="B149" s="55"/>
      <c r="C149" s="57"/>
      <c r="D149" s="55"/>
      <c r="E149" s="57"/>
      <c r="F149" s="57"/>
      <c r="G149" s="59"/>
      <c r="H149" s="59"/>
      <c r="I149" s="57"/>
      <c r="J149" s="55"/>
      <c r="K149" s="55"/>
      <c r="L149" s="74"/>
      <c r="M149" s="74"/>
      <c r="N149" s="80"/>
      <c r="O149" s="75"/>
    </row>
    <row r="150" spans="1:15" s="1" customFormat="1" x14ac:dyDescent="0.2">
      <c r="A150" s="12"/>
      <c r="B150" s="96" t="s">
        <v>339</v>
      </c>
      <c r="C150" s="12"/>
      <c r="D150" s="11"/>
      <c r="E150" s="12"/>
      <c r="F150" s="12"/>
      <c r="G150" s="15"/>
      <c r="H150" s="15"/>
      <c r="I150" s="12" t="s">
        <v>16</v>
      </c>
      <c r="J150" s="11"/>
      <c r="K150" s="24" t="s">
        <v>108</v>
      </c>
      <c r="L150" s="35"/>
      <c r="N150" s="68"/>
    </row>
    <row r="151" spans="1:15" s="1" customFormat="1" ht="33.75" x14ac:dyDescent="0.2">
      <c r="A151" s="12">
        <v>1</v>
      </c>
      <c r="B151" s="10" t="s">
        <v>229</v>
      </c>
      <c r="C151" s="12">
        <v>4</v>
      </c>
      <c r="D151" s="11" t="s">
        <v>243</v>
      </c>
      <c r="E151" s="12"/>
      <c r="F151" s="12"/>
      <c r="G151" s="15"/>
      <c r="H151" s="15"/>
      <c r="I151" s="12"/>
      <c r="J151" s="11"/>
      <c r="K151" s="11"/>
      <c r="L151" s="11"/>
      <c r="N151" s="68"/>
    </row>
    <row r="152" spans="1:15" s="56" customFormat="1" x14ac:dyDescent="0.2">
      <c r="A152" s="57"/>
      <c r="B152" s="55"/>
      <c r="C152" s="57"/>
      <c r="D152" s="55"/>
      <c r="E152" s="57"/>
      <c r="F152" s="57"/>
      <c r="G152" s="59"/>
      <c r="H152" s="59"/>
      <c r="I152" s="57"/>
      <c r="J152" s="55"/>
      <c r="K152" s="55"/>
      <c r="L152" s="74"/>
      <c r="M152" s="74"/>
      <c r="N152" s="80"/>
      <c r="O152" s="75"/>
    </row>
    <row r="153" spans="1:15" s="1" customFormat="1" x14ac:dyDescent="0.2">
      <c r="A153" s="12"/>
      <c r="B153" s="96" t="s">
        <v>350</v>
      </c>
      <c r="C153" s="12"/>
      <c r="D153" s="11"/>
      <c r="E153" s="12"/>
      <c r="F153" s="12"/>
      <c r="G153" s="15"/>
      <c r="H153" s="15"/>
      <c r="I153" s="12" t="s">
        <v>16</v>
      </c>
      <c r="J153" s="11"/>
      <c r="K153" s="24" t="s">
        <v>108</v>
      </c>
      <c r="L153" s="35"/>
      <c r="N153" s="68"/>
    </row>
    <row r="154" spans="1:15" s="1" customFormat="1" ht="33.75" x14ac:dyDescent="0.2">
      <c r="A154" s="12">
        <v>1</v>
      </c>
      <c r="B154" s="10" t="s">
        <v>229</v>
      </c>
      <c r="C154" s="12">
        <v>1</v>
      </c>
      <c r="D154" s="11" t="s">
        <v>243</v>
      </c>
      <c r="E154" s="12"/>
      <c r="F154" s="12"/>
      <c r="G154" s="15"/>
      <c r="H154" s="15"/>
      <c r="I154" s="12"/>
      <c r="J154" s="11"/>
      <c r="K154" s="11"/>
      <c r="L154" s="11"/>
      <c r="N154" s="68"/>
    </row>
    <row r="155" spans="1:15" s="1" customFormat="1" x14ac:dyDescent="0.2">
      <c r="A155" s="12"/>
      <c r="B155" s="10"/>
      <c r="C155" s="12"/>
      <c r="D155" s="11"/>
      <c r="E155" s="12"/>
      <c r="F155" s="12"/>
      <c r="G155" s="15"/>
      <c r="H155" s="15"/>
      <c r="I155" s="12"/>
      <c r="J155" s="11"/>
      <c r="K155" s="11"/>
      <c r="L155" s="11"/>
      <c r="N155" s="68"/>
    </row>
    <row r="156" spans="1:15" s="1" customFormat="1" x14ac:dyDescent="0.2">
      <c r="A156" s="12"/>
      <c r="B156" s="96" t="s">
        <v>352</v>
      </c>
      <c r="C156" s="12"/>
      <c r="D156" s="11"/>
      <c r="E156" s="12"/>
      <c r="F156" s="12"/>
      <c r="G156" s="15"/>
      <c r="H156" s="15"/>
      <c r="I156" s="12"/>
      <c r="J156" s="11"/>
      <c r="K156" s="11"/>
      <c r="L156" s="11"/>
      <c r="N156" s="68"/>
    </row>
    <row r="157" spans="1:15" s="1" customFormat="1" ht="22.5" x14ac:dyDescent="0.2">
      <c r="A157" s="19">
        <v>1</v>
      </c>
      <c r="B157" s="10" t="s">
        <v>347</v>
      </c>
      <c r="C157" s="12">
        <v>2</v>
      </c>
      <c r="D157" s="11"/>
      <c r="E157" s="12" t="s">
        <v>57</v>
      </c>
      <c r="F157" s="12" t="s">
        <v>20</v>
      </c>
      <c r="G157" s="15"/>
      <c r="H157" s="15"/>
      <c r="I157" s="12"/>
      <c r="J157" s="11" t="s">
        <v>100</v>
      </c>
      <c r="K157" s="11"/>
      <c r="L157" s="34" t="s">
        <v>68</v>
      </c>
      <c r="N157" s="68"/>
    </row>
    <row r="158" spans="1:15" s="1" customFormat="1" x14ac:dyDescent="0.2">
      <c r="A158" s="19" t="s">
        <v>52</v>
      </c>
      <c r="B158" s="10" t="s">
        <v>165</v>
      </c>
      <c r="C158" s="12">
        <v>1</v>
      </c>
      <c r="D158" s="11" t="s">
        <v>59</v>
      </c>
      <c r="E158" s="12"/>
      <c r="F158" s="12"/>
      <c r="G158" s="15"/>
      <c r="H158" s="15"/>
      <c r="I158" s="12"/>
      <c r="J158" s="11"/>
      <c r="K158" s="11"/>
      <c r="L158" s="11"/>
      <c r="N158" s="68"/>
    </row>
    <row r="159" spans="1:15" s="1" customFormat="1" x14ac:dyDescent="0.2">
      <c r="A159" s="19" t="s">
        <v>345</v>
      </c>
      <c r="B159" s="10" t="s">
        <v>166</v>
      </c>
      <c r="C159" s="12">
        <v>1</v>
      </c>
      <c r="D159" s="24" t="s">
        <v>60</v>
      </c>
      <c r="E159" s="12"/>
      <c r="F159" s="12"/>
      <c r="G159" s="15"/>
      <c r="H159" s="15"/>
      <c r="I159" s="12"/>
      <c r="J159" s="11"/>
      <c r="K159" s="11"/>
      <c r="L159" s="11"/>
      <c r="N159" s="68"/>
    </row>
    <row r="160" spans="1:15" s="1" customFormat="1" x14ac:dyDescent="0.2">
      <c r="A160" s="19" t="s">
        <v>346</v>
      </c>
      <c r="B160" s="10" t="s">
        <v>167</v>
      </c>
      <c r="C160" s="12">
        <v>2</v>
      </c>
      <c r="D160" s="11" t="s">
        <v>61</v>
      </c>
      <c r="E160" s="12"/>
      <c r="F160" s="12"/>
      <c r="G160" s="15"/>
      <c r="H160" s="15"/>
      <c r="I160" s="12"/>
      <c r="J160" s="11"/>
      <c r="K160" s="11"/>
      <c r="L160" s="11"/>
      <c r="N160" s="68"/>
    </row>
    <row r="161" spans="1:15" s="1" customFormat="1" x14ac:dyDescent="0.2">
      <c r="A161" s="88"/>
      <c r="B161" s="97" t="s">
        <v>351</v>
      </c>
      <c r="C161" s="88"/>
      <c r="D161" s="88"/>
      <c r="E161" s="88"/>
      <c r="F161" s="88"/>
      <c r="G161" s="89"/>
      <c r="H161" s="89"/>
      <c r="I161" s="88"/>
      <c r="J161" s="88"/>
      <c r="K161" s="88"/>
      <c r="L161" s="88"/>
      <c r="N161" s="68"/>
    </row>
    <row r="162" spans="1:15" s="1" customFormat="1" x14ac:dyDescent="0.2">
      <c r="A162" s="88"/>
      <c r="B162" s="97"/>
      <c r="C162" s="88"/>
      <c r="D162" s="88"/>
      <c r="E162" s="88"/>
      <c r="F162" s="88"/>
      <c r="G162" s="89"/>
      <c r="H162" s="89"/>
      <c r="I162" s="88"/>
      <c r="J162" s="88"/>
      <c r="K162" s="88"/>
      <c r="L162" s="88"/>
      <c r="N162" s="68"/>
    </row>
    <row r="163" spans="1:15" s="1" customFormat="1" x14ac:dyDescent="0.2">
      <c r="A163" s="19"/>
      <c r="B163" s="96" t="s">
        <v>338</v>
      </c>
      <c r="C163" s="19"/>
      <c r="D163" s="21"/>
      <c r="E163" s="12"/>
      <c r="F163" s="12"/>
      <c r="G163" s="15"/>
      <c r="H163" s="15"/>
      <c r="I163" s="12" t="s">
        <v>16</v>
      </c>
      <c r="J163" s="11"/>
      <c r="K163" s="24" t="s">
        <v>108</v>
      </c>
      <c r="L163" s="11"/>
      <c r="N163" s="68"/>
    </row>
    <row r="164" spans="1:15" s="1" customFormat="1" x14ac:dyDescent="0.2">
      <c r="A164" s="12">
        <v>1</v>
      </c>
      <c r="B164" s="10" t="s">
        <v>194</v>
      </c>
      <c r="C164" s="12">
        <v>3</v>
      </c>
      <c r="D164" s="11" t="s">
        <v>336</v>
      </c>
      <c r="E164" s="12"/>
      <c r="F164" s="12"/>
      <c r="G164" s="15"/>
      <c r="H164" s="15"/>
      <c r="I164" s="12"/>
      <c r="J164" s="11"/>
      <c r="K164" s="11"/>
      <c r="L164" s="11"/>
      <c r="N164" s="68"/>
    </row>
    <row r="165" spans="1:15" s="1" customFormat="1" x14ac:dyDescent="0.2">
      <c r="A165" s="12">
        <v>2</v>
      </c>
      <c r="B165" s="10" t="s">
        <v>194</v>
      </c>
      <c r="C165" s="12">
        <v>3</v>
      </c>
      <c r="D165" s="11" t="s">
        <v>337</v>
      </c>
      <c r="E165" s="12"/>
      <c r="F165" s="12"/>
      <c r="G165" s="15"/>
      <c r="H165" s="15"/>
      <c r="I165" s="12"/>
      <c r="J165" s="11"/>
      <c r="K165" s="11"/>
      <c r="L165" s="11"/>
      <c r="N165" s="68"/>
    </row>
    <row r="166" spans="1:15" s="1" customFormat="1" x14ac:dyDescent="0.2">
      <c r="A166" s="12">
        <v>3</v>
      </c>
      <c r="B166" s="10" t="s">
        <v>221</v>
      </c>
      <c r="C166" s="12">
        <v>2</v>
      </c>
      <c r="D166" s="11" t="s">
        <v>299</v>
      </c>
      <c r="E166" s="12"/>
      <c r="F166" s="12"/>
      <c r="G166" s="15"/>
      <c r="H166" s="15"/>
      <c r="I166" s="12"/>
      <c r="J166" s="11"/>
      <c r="K166" s="11"/>
      <c r="L166" s="11"/>
      <c r="N166" s="68"/>
    </row>
    <row r="167" spans="1:15" s="56" customFormat="1" ht="22.5" x14ac:dyDescent="0.2">
      <c r="A167" s="57">
        <v>4</v>
      </c>
      <c r="B167" s="55" t="s">
        <v>227</v>
      </c>
      <c r="C167" s="57">
        <v>1</v>
      </c>
      <c r="D167" s="10" t="s">
        <v>385</v>
      </c>
      <c r="E167" s="57"/>
      <c r="F167" s="57"/>
      <c r="G167" s="59"/>
      <c r="H167" s="59"/>
      <c r="I167" s="57"/>
      <c r="J167" s="55"/>
      <c r="K167" s="55"/>
      <c r="L167" s="87" t="s">
        <v>120</v>
      </c>
      <c r="M167" s="74"/>
      <c r="N167" s="80"/>
      <c r="O167" s="75"/>
    </row>
    <row r="168" spans="1:15" s="1" customFormat="1" x14ac:dyDescent="0.2">
      <c r="A168" s="88"/>
      <c r="B168" s="97"/>
      <c r="C168" s="88"/>
      <c r="D168" s="88"/>
      <c r="E168" s="88"/>
      <c r="F168" s="88"/>
      <c r="G168" s="89"/>
      <c r="H168" s="89"/>
      <c r="I168" s="88"/>
      <c r="J168" s="88"/>
      <c r="K168" s="88"/>
      <c r="L168" s="88"/>
      <c r="N168" s="68"/>
    </row>
    <row r="169" spans="1:15" s="1" customFormat="1" x14ac:dyDescent="0.2">
      <c r="A169" s="14"/>
      <c r="B169" s="26" t="s">
        <v>296</v>
      </c>
      <c r="C169" s="13"/>
      <c r="D169" s="20"/>
      <c r="E169" s="13"/>
      <c r="F169" s="13"/>
      <c r="G169" s="15"/>
      <c r="H169" s="15"/>
      <c r="I169" s="12" t="s">
        <v>16</v>
      </c>
      <c r="J169" s="11"/>
      <c r="K169" s="24" t="s">
        <v>108</v>
      </c>
      <c r="L169" s="11"/>
      <c r="N169" s="68"/>
    </row>
    <row r="170" spans="1:15" s="1" customFormat="1" ht="33.75" x14ac:dyDescent="0.2">
      <c r="A170" s="12">
        <v>1</v>
      </c>
      <c r="B170" s="10" t="s">
        <v>201</v>
      </c>
      <c r="C170" s="12">
        <v>1</v>
      </c>
      <c r="D170" s="11" t="s">
        <v>128</v>
      </c>
      <c r="E170" s="12" t="s">
        <v>63</v>
      </c>
      <c r="F170" s="12" t="s">
        <v>11</v>
      </c>
      <c r="G170" s="15"/>
      <c r="H170" s="15"/>
      <c r="I170" s="12" t="s">
        <v>235</v>
      </c>
      <c r="J170" s="11" t="s">
        <v>114</v>
      </c>
      <c r="K170" s="11" t="s">
        <v>373</v>
      </c>
      <c r="L170" s="11"/>
      <c r="N170" s="68"/>
    </row>
    <row r="171" spans="1:15" s="1" customFormat="1" x14ac:dyDescent="0.2">
      <c r="A171" s="12">
        <v>2</v>
      </c>
      <c r="B171" s="10" t="s">
        <v>202</v>
      </c>
      <c r="C171" s="12">
        <v>1</v>
      </c>
      <c r="D171" s="11" t="s">
        <v>129</v>
      </c>
      <c r="E171" s="12"/>
      <c r="F171" s="12"/>
      <c r="G171" s="15"/>
      <c r="H171" s="15"/>
      <c r="I171" s="12"/>
      <c r="J171" s="11"/>
      <c r="K171" s="20"/>
      <c r="L171" s="35"/>
      <c r="N171" s="68"/>
    </row>
    <row r="172" spans="1:15" s="1" customFormat="1" x14ac:dyDescent="0.2">
      <c r="A172" s="12">
        <v>3</v>
      </c>
      <c r="B172" s="10" t="s">
        <v>203</v>
      </c>
      <c r="C172" s="12">
        <v>1</v>
      </c>
      <c r="D172" s="11" t="s">
        <v>113</v>
      </c>
      <c r="E172" s="12"/>
      <c r="F172" s="12"/>
      <c r="G172" s="15">
        <v>0.1</v>
      </c>
      <c r="H172" s="15">
        <f>G172*C172</f>
        <v>0.1</v>
      </c>
      <c r="I172" s="12" t="s">
        <v>21</v>
      </c>
      <c r="J172" s="33"/>
      <c r="K172" s="33" t="s">
        <v>103</v>
      </c>
      <c r="L172" s="11"/>
      <c r="N172" s="68"/>
    </row>
    <row r="173" spans="1:15" s="1" customFormat="1" x14ac:dyDescent="0.2">
      <c r="A173" s="12">
        <v>4</v>
      </c>
      <c r="B173" s="10" t="s">
        <v>204</v>
      </c>
      <c r="C173" s="12">
        <v>1</v>
      </c>
      <c r="D173" s="11" t="s">
        <v>231</v>
      </c>
      <c r="E173" s="12"/>
      <c r="F173" s="12"/>
      <c r="G173" s="15"/>
      <c r="H173" s="15"/>
      <c r="I173" s="12"/>
      <c r="J173" s="11"/>
      <c r="K173" s="11"/>
      <c r="L173" s="20"/>
      <c r="N173" s="68"/>
    </row>
    <row r="174" spans="1:15" s="1" customFormat="1" ht="12" thickBot="1" x14ac:dyDescent="0.25">
      <c r="A174" s="12">
        <v>5</v>
      </c>
      <c r="B174" s="10" t="s">
        <v>205</v>
      </c>
      <c r="C174" s="12">
        <v>5</v>
      </c>
      <c r="D174" s="11"/>
      <c r="E174" s="12"/>
      <c r="F174" s="12"/>
      <c r="G174" s="15"/>
      <c r="H174" s="15"/>
      <c r="I174" s="12"/>
      <c r="J174" s="11"/>
      <c r="K174" s="11"/>
      <c r="L174" s="35"/>
      <c r="N174" s="68"/>
    </row>
    <row r="175" spans="1:15" s="1" customFormat="1" ht="34.5" thickBot="1" x14ac:dyDescent="0.25">
      <c r="A175" s="38" t="s">
        <v>3</v>
      </c>
      <c r="B175" s="39" t="s">
        <v>0</v>
      </c>
      <c r="C175" s="39" t="s">
        <v>2</v>
      </c>
      <c r="D175" s="39" t="s">
        <v>4</v>
      </c>
      <c r="E175" s="39" t="s">
        <v>5</v>
      </c>
      <c r="F175" s="39" t="s">
        <v>6</v>
      </c>
      <c r="G175" s="40" t="s">
        <v>1</v>
      </c>
      <c r="H175" s="40" t="s">
        <v>7</v>
      </c>
      <c r="I175" s="39" t="s">
        <v>79</v>
      </c>
      <c r="J175" s="39" t="s">
        <v>78</v>
      </c>
      <c r="K175" s="39" t="s">
        <v>8</v>
      </c>
      <c r="L175" s="46" t="s">
        <v>77</v>
      </c>
      <c r="N175" s="68"/>
    </row>
    <row r="176" spans="1:15" s="1" customFormat="1" x14ac:dyDescent="0.2">
      <c r="A176" s="19"/>
      <c r="B176" s="96" t="s">
        <v>353</v>
      </c>
      <c r="C176" s="63"/>
      <c r="D176" s="62"/>
      <c r="E176" s="57"/>
      <c r="F176" s="57"/>
      <c r="G176" s="59"/>
      <c r="H176" s="59"/>
      <c r="I176" s="57"/>
      <c r="J176" s="55"/>
      <c r="K176" s="55"/>
      <c r="L176" s="60"/>
      <c r="M176" s="49"/>
      <c r="N176" s="81"/>
    </row>
    <row r="177" spans="1:18" s="1" customFormat="1" x14ac:dyDescent="0.2">
      <c r="A177" s="19"/>
      <c r="B177" s="96"/>
      <c r="C177" s="63"/>
      <c r="D177" s="62"/>
      <c r="E177" s="57"/>
      <c r="F177" s="57"/>
      <c r="G177" s="59"/>
      <c r="H177" s="59"/>
      <c r="I177" s="57"/>
      <c r="J177" s="55"/>
      <c r="K177" s="55"/>
      <c r="L177" s="60"/>
      <c r="M177" s="49"/>
      <c r="N177" s="81"/>
    </row>
    <row r="178" spans="1:18" s="1" customFormat="1" x14ac:dyDescent="0.2">
      <c r="A178" s="19"/>
      <c r="B178" s="96" t="s">
        <v>354</v>
      </c>
      <c r="C178" s="63"/>
      <c r="D178" s="62"/>
      <c r="E178" s="57"/>
      <c r="F178" s="57"/>
      <c r="G178" s="59"/>
      <c r="H178" s="59"/>
      <c r="I178" s="57"/>
      <c r="J178" s="55"/>
      <c r="K178" s="55"/>
      <c r="L178" s="60"/>
      <c r="M178" s="49"/>
      <c r="N178" s="81"/>
    </row>
    <row r="179" spans="1:18" s="1" customFormat="1" x14ac:dyDescent="0.2">
      <c r="A179" s="19"/>
      <c r="B179" s="62"/>
      <c r="C179" s="63"/>
      <c r="D179" s="62"/>
      <c r="E179" s="57"/>
      <c r="F179" s="57"/>
      <c r="G179" s="59"/>
      <c r="H179" s="59"/>
      <c r="I179" s="57"/>
      <c r="J179" s="55"/>
      <c r="K179" s="55"/>
      <c r="L179" s="60"/>
      <c r="M179" s="49"/>
      <c r="N179" s="81"/>
    </row>
    <row r="180" spans="1:18" s="1" customFormat="1" x14ac:dyDescent="0.2">
      <c r="A180" s="12"/>
      <c r="B180" s="30" t="s">
        <v>298</v>
      </c>
      <c r="C180" s="12"/>
      <c r="D180" s="11"/>
      <c r="E180" s="12"/>
      <c r="F180" s="12"/>
      <c r="G180" s="15"/>
      <c r="H180" s="15"/>
      <c r="I180" s="12" t="s">
        <v>16</v>
      </c>
      <c r="J180" s="11"/>
      <c r="K180" s="24" t="s">
        <v>108</v>
      </c>
      <c r="L180" s="11"/>
      <c r="N180" s="68"/>
    </row>
    <row r="181" spans="1:18" s="1" customFormat="1" ht="33.75" x14ac:dyDescent="0.2">
      <c r="A181" s="14">
        <v>1</v>
      </c>
      <c r="B181" s="10" t="s">
        <v>200</v>
      </c>
      <c r="C181" s="12">
        <v>1</v>
      </c>
      <c r="D181" s="11" t="s">
        <v>124</v>
      </c>
      <c r="E181" s="12"/>
      <c r="F181" s="12"/>
      <c r="G181" s="15">
        <v>0.6</v>
      </c>
      <c r="H181" s="15">
        <f>G181*C181</f>
        <v>0.6</v>
      </c>
      <c r="I181" s="12" t="s">
        <v>21</v>
      </c>
      <c r="J181" s="33"/>
      <c r="K181" s="33" t="s">
        <v>103</v>
      </c>
      <c r="L181" s="37"/>
      <c r="M181" s="7"/>
      <c r="N181" s="68"/>
      <c r="P181" s="7"/>
    </row>
    <row r="182" spans="1:18" s="1" customFormat="1" ht="22.5" x14ac:dyDescent="0.2">
      <c r="A182" s="12">
        <v>2</v>
      </c>
      <c r="B182" s="54" t="s">
        <v>168</v>
      </c>
      <c r="C182" s="53">
        <v>1</v>
      </c>
      <c r="D182" s="54" t="s">
        <v>169</v>
      </c>
      <c r="E182" s="53"/>
      <c r="F182" s="53" t="s">
        <v>18</v>
      </c>
      <c r="G182" s="58"/>
      <c r="H182" s="58"/>
      <c r="I182" s="54"/>
      <c r="J182" s="54"/>
      <c r="K182" s="54"/>
      <c r="L182" s="11"/>
      <c r="N182" s="68"/>
    </row>
    <row r="183" spans="1:18" s="1" customFormat="1" ht="11.25" customHeight="1" x14ac:dyDescent="0.2">
      <c r="A183" s="13" t="s">
        <v>23</v>
      </c>
      <c r="B183" s="54" t="s">
        <v>188</v>
      </c>
      <c r="C183" s="53">
        <v>1</v>
      </c>
      <c r="D183" s="54"/>
      <c r="E183" s="53" t="s">
        <v>66</v>
      </c>
      <c r="F183" s="53"/>
      <c r="G183" s="58"/>
      <c r="H183" s="58"/>
      <c r="I183" s="54"/>
      <c r="J183" s="54" t="s">
        <v>170</v>
      </c>
      <c r="K183" s="54"/>
      <c r="L183" s="11"/>
      <c r="N183" s="68"/>
    </row>
    <row r="184" spans="1:18" s="1" customFormat="1" ht="22.5" x14ac:dyDescent="0.2">
      <c r="A184" s="12">
        <v>3</v>
      </c>
      <c r="B184" s="10" t="s">
        <v>181</v>
      </c>
      <c r="C184" s="25">
        <v>1</v>
      </c>
      <c r="D184" s="11" t="s">
        <v>146</v>
      </c>
      <c r="E184" s="12"/>
      <c r="F184" s="12" t="s">
        <v>19</v>
      </c>
      <c r="G184" s="15"/>
      <c r="H184" s="15"/>
      <c r="I184" s="12"/>
      <c r="J184" s="11" t="s">
        <v>138</v>
      </c>
      <c r="K184" s="11"/>
      <c r="L184" s="34" t="s">
        <v>127</v>
      </c>
      <c r="N184" s="68"/>
    </row>
    <row r="185" spans="1:18" s="1" customFormat="1" ht="22.5" x14ac:dyDescent="0.2">
      <c r="A185" s="19">
        <v>4</v>
      </c>
      <c r="B185" s="10" t="s">
        <v>164</v>
      </c>
      <c r="C185" s="12">
        <v>1</v>
      </c>
      <c r="D185" s="11" t="s">
        <v>58</v>
      </c>
      <c r="E185" s="12" t="s">
        <v>63</v>
      </c>
      <c r="F185" s="12" t="s">
        <v>20</v>
      </c>
      <c r="G185" s="15"/>
      <c r="H185" s="15"/>
      <c r="I185" s="12"/>
      <c r="J185" s="11" t="s">
        <v>100</v>
      </c>
      <c r="K185" s="11"/>
      <c r="L185" s="11"/>
      <c r="M185" s="7"/>
      <c r="N185" s="68"/>
      <c r="P185" s="7"/>
    </row>
    <row r="186" spans="1:18" s="1" customFormat="1" x14ac:dyDescent="0.2">
      <c r="A186" s="19" t="s">
        <v>130</v>
      </c>
      <c r="B186" s="10" t="s">
        <v>165</v>
      </c>
      <c r="C186" s="12">
        <v>1</v>
      </c>
      <c r="D186" s="11" t="s">
        <v>59</v>
      </c>
      <c r="E186" s="12"/>
      <c r="F186" s="12"/>
      <c r="G186" s="15"/>
      <c r="H186" s="15"/>
      <c r="I186" s="12"/>
      <c r="J186" s="11"/>
      <c r="K186" s="11"/>
      <c r="L186" s="11"/>
      <c r="M186" s="7"/>
      <c r="N186" s="68"/>
      <c r="P186" s="7"/>
      <c r="R186" s="47"/>
    </row>
    <row r="187" spans="1:18" s="1" customFormat="1" ht="22.5" x14ac:dyDescent="0.2">
      <c r="A187" s="19" t="s">
        <v>131</v>
      </c>
      <c r="B187" s="10" t="s">
        <v>166</v>
      </c>
      <c r="C187" s="12">
        <v>1</v>
      </c>
      <c r="D187" s="11" t="s">
        <v>60</v>
      </c>
      <c r="E187" s="12"/>
      <c r="F187" s="12"/>
      <c r="G187" s="15"/>
      <c r="H187" s="15"/>
      <c r="I187" s="12"/>
      <c r="J187" s="11"/>
      <c r="K187" s="11"/>
      <c r="L187" s="11"/>
      <c r="M187" s="7"/>
      <c r="N187" s="68"/>
      <c r="P187" s="7"/>
      <c r="R187" s="47"/>
    </row>
    <row r="188" spans="1:18" s="1" customFormat="1" ht="12" thickBot="1" x14ac:dyDescent="0.25">
      <c r="A188" s="19" t="s">
        <v>132</v>
      </c>
      <c r="B188" s="10" t="s">
        <v>167</v>
      </c>
      <c r="C188" s="12">
        <v>1</v>
      </c>
      <c r="D188" s="11" t="s">
        <v>61</v>
      </c>
      <c r="E188" s="12"/>
      <c r="F188" s="12"/>
      <c r="G188" s="15"/>
      <c r="H188" s="15"/>
      <c r="I188" s="12"/>
      <c r="J188" s="11"/>
      <c r="K188" s="11"/>
      <c r="L188" s="11"/>
      <c r="M188" s="7"/>
      <c r="N188" s="68"/>
      <c r="P188" s="7"/>
      <c r="R188" s="47"/>
    </row>
    <row r="189" spans="1:18" s="3" customFormat="1" ht="12" thickBot="1" x14ac:dyDescent="0.25">
      <c r="A189" s="13"/>
      <c r="B189" s="41" t="s">
        <v>28</v>
      </c>
      <c r="C189" s="42"/>
      <c r="D189" s="43"/>
      <c r="E189" s="42"/>
      <c r="F189" s="42"/>
      <c r="G189" s="44"/>
      <c r="H189" s="44">
        <f>SUM(H2:H188)</f>
        <v>136.07999999999998</v>
      </c>
      <c r="I189" s="44">
        <f>H189*0.7</f>
        <v>95.255999999999986</v>
      </c>
      <c r="J189" s="45" t="s">
        <v>92</v>
      </c>
      <c r="K189" s="20"/>
      <c r="L189" s="24"/>
      <c r="M189" s="52"/>
      <c r="N189" s="68"/>
    </row>
    <row r="190" spans="1:18" s="3" customFormat="1" x14ac:dyDescent="0.2">
      <c r="A190" s="13"/>
      <c r="B190" s="91"/>
      <c r="C190" s="26"/>
      <c r="D190" s="92"/>
      <c r="E190" s="26"/>
      <c r="F190" s="26"/>
      <c r="G190" s="93"/>
      <c r="H190" s="93"/>
      <c r="I190" s="93"/>
      <c r="J190" s="92"/>
      <c r="K190" s="20"/>
      <c r="L190" s="24"/>
      <c r="M190" s="52"/>
      <c r="N190" s="68"/>
    </row>
    <row r="191" spans="1:18" s="3" customFormat="1" x14ac:dyDescent="0.2">
      <c r="A191" s="13"/>
      <c r="B191" s="91" t="s">
        <v>375</v>
      </c>
      <c r="C191" s="26"/>
      <c r="D191" s="92"/>
      <c r="E191" s="26"/>
      <c r="F191" s="26"/>
      <c r="G191" s="93"/>
      <c r="H191" s="93"/>
      <c r="I191" s="93"/>
      <c r="J191" s="92"/>
      <c r="K191" s="20"/>
      <c r="L191" s="24"/>
      <c r="M191" s="52"/>
      <c r="N191" s="68"/>
    </row>
    <row r="192" spans="1:18" s="1" customFormat="1" ht="22.5" x14ac:dyDescent="0.2">
      <c r="A192" s="16"/>
      <c r="B192" s="20" t="s">
        <v>185</v>
      </c>
      <c r="C192" s="103">
        <v>1</v>
      </c>
      <c r="D192" s="22" t="s">
        <v>218</v>
      </c>
      <c r="E192" s="12"/>
      <c r="F192" s="12"/>
      <c r="G192" s="15"/>
      <c r="H192" s="15"/>
      <c r="I192" s="57"/>
      <c r="J192" s="55"/>
      <c r="K192" s="66"/>
      <c r="L192" s="74"/>
      <c r="N192" s="68"/>
    </row>
    <row r="193" spans="1:16" s="1" customFormat="1" ht="22.5" x14ac:dyDescent="0.2">
      <c r="A193" s="16"/>
      <c r="B193" s="28" t="s">
        <v>376</v>
      </c>
      <c r="C193" s="16">
        <v>1</v>
      </c>
      <c r="D193" s="22" t="s">
        <v>377</v>
      </c>
      <c r="E193" s="12"/>
      <c r="F193" s="12"/>
      <c r="G193" s="16">
        <v>0.09</v>
      </c>
      <c r="H193" s="15">
        <f>G193*C193</f>
        <v>0.09</v>
      </c>
      <c r="I193" s="12" t="s">
        <v>16</v>
      </c>
      <c r="J193" s="11"/>
      <c r="K193" s="20" t="s">
        <v>105</v>
      </c>
      <c r="L193" s="11"/>
      <c r="M193" s="6"/>
      <c r="N193" s="79"/>
    </row>
    <row r="194" spans="1:16" s="1" customFormat="1" x14ac:dyDescent="0.2">
      <c r="A194" s="13"/>
      <c r="B194" s="27" t="s">
        <v>281</v>
      </c>
      <c r="C194" s="12">
        <v>1</v>
      </c>
      <c r="D194" s="27" t="s">
        <v>280</v>
      </c>
      <c r="E194" s="13"/>
      <c r="F194" s="13"/>
      <c r="G194" s="94"/>
      <c r="H194" s="94"/>
      <c r="I194" s="13"/>
      <c r="J194" s="27"/>
      <c r="K194" s="27"/>
      <c r="L194" s="95"/>
      <c r="N194" s="7"/>
      <c r="O194" s="7"/>
      <c r="P194" s="7"/>
    </row>
    <row r="195" spans="1:16" s="1" customFormat="1" x14ac:dyDescent="0.2">
      <c r="A195" s="13"/>
      <c r="B195" s="27" t="s">
        <v>379</v>
      </c>
      <c r="C195" s="12">
        <v>10</v>
      </c>
      <c r="D195" s="27" t="s">
        <v>280</v>
      </c>
      <c r="E195" s="13"/>
      <c r="F195" s="13"/>
      <c r="G195" s="94"/>
      <c r="H195" s="94"/>
      <c r="I195" s="13"/>
      <c r="J195" s="27"/>
      <c r="K195" s="27"/>
      <c r="L195" s="95"/>
      <c r="N195" s="7"/>
      <c r="O195" s="7"/>
      <c r="P195" s="7"/>
    </row>
    <row r="196" spans="1:16" s="1" customFormat="1" x14ac:dyDescent="0.2">
      <c r="A196" s="16"/>
      <c r="B196" s="28" t="s">
        <v>380</v>
      </c>
      <c r="C196" s="16"/>
      <c r="D196" s="22"/>
      <c r="E196" s="12"/>
      <c r="F196" s="12"/>
      <c r="G196" s="16"/>
      <c r="H196" s="15"/>
      <c r="I196" s="12"/>
      <c r="J196" s="11"/>
      <c r="K196" s="20"/>
      <c r="L196" s="11"/>
      <c r="N196" s="68"/>
    </row>
    <row r="197" spans="1:16" s="1" customFormat="1" x14ac:dyDescent="0.2">
      <c r="A197" s="16"/>
      <c r="B197" s="28"/>
      <c r="C197" s="16"/>
      <c r="D197" s="22"/>
      <c r="E197" s="12"/>
      <c r="F197" s="12"/>
      <c r="G197" s="16"/>
      <c r="H197" s="15"/>
      <c r="I197" s="12"/>
      <c r="J197" s="11"/>
      <c r="K197" s="20"/>
      <c r="L197" s="11"/>
      <c r="N197" s="68"/>
    </row>
    <row r="198" spans="1:16" s="1" customFormat="1" x14ac:dyDescent="0.2">
      <c r="A198" s="16"/>
      <c r="B198" s="28"/>
      <c r="C198" s="16"/>
      <c r="D198" s="22"/>
      <c r="E198" s="12"/>
      <c r="F198" s="12"/>
      <c r="G198" s="16"/>
      <c r="H198" s="15"/>
      <c r="I198" s="12"/>
      <c r="J198" s="11"/>
      <c r="K198" s="20"/>
      <c r="L198" s="11"/>
      <c r="N198" s="68"/>
    </row>
    <row r="199" spans="1:16" s="1" customFormat="1" x14ac:dyDescent="0.2">
      <c r="A199" s="16"/>
      <c r="B199" s="28"/>
      <c r="C199" s="16"/>
      <c r="D199" s="22"/>
      <c r="E199" s="12"/>
      <c r="F199" s="12"/>
      <c r="G199" s="16"/>
      <c r="H199" s="15"/>
      <c r="I199" s="12"/>
      <c r="J199" s="11"/>
      <c r="K199" s="20"/>
      <c r="L199" s="11"/>
      <c r="N199" s="68"/>
    </row>
    <row r="200" spans="1:16" x14ac:dyDescent="0.2">
      <c r="B200" s="31" t="s">
        <v>90</v>
      </c>
      <c r="D200" s="24"/>
      <c r="L200" s="24"/>
    </row>
    <row r="201" spans="1:16" x14ac:dyDescent="0.2">
      <c r="B201" s="31" t="s">
        <v>89</v>
      </c>
      <c r="D201" s="24"/>
      <c r="L201" s="24"/>
    </row>
    <row r="202" spans="1:16" x14ac:dyDescent="0.2">
      <c r="A202" s="14" t="s">
        <v>24</v>
      </c>
      <c r="B202" s="32" t="s">
        <v>248</v>
      </c>
      <c r="D202" s="24"/>
      <c r="H202" s="14"/>
      <c r="L202" s="24"/>
    </row>
    <row r="203" spans="1:16" x14ac:dyDescent="0.2">
      <c r="A203" s="14" t="s">
        <v>17</v>
      </c>
      <c r="B203" s="32" t="s">
        <v>246</v>
      </c>
      <c r="D203" s="24"/>
      <c r="H203" s="14"/>
      <c r="L203" s="24"/>
    </row>
    <row r="204" spans="1:16" x14ac:dyDescent="0.2">
      <c r="A204" s="14" t="s">
        <v>29</v>
      </c>
      <c r="B204" s="32" t="s">
        <v>139</v>
      </c>
      <c r="D204" s="24"/>
      <c r="H204" s="14"/>
      <c r="L204" s="24"/>
    </row>
    <row r="205" spans="1:16" x14ac:dyDescent="0.2">
      <c r="A205" s="14" t="s">
        <v>30</v>
      </c>
      <c r="B205" s="32" t="s">
        <v>140</v>
      </c>
      <c r="D205" s="24"/>
      <c r="H205" s="14"/>
      <c r="L205" s="24"/>
    </row>
    <row r="206" spans="1:16" x14ac:dyDescent="0.2">
      <c r="A206" s="14" t="s">
        <v>31</v>
      </c>
      <c r="B206" s="32" t="s">
        <v>88</v>
      </c>
      <c r="D206" s="24"/>
      <c r="H206" s="14"/>
      <c r="L206" s="24"/>
    </row>
    <row r="207" spans="1:16" x14ac:dyDescent="0.2">
      <c r="D207" s="24"/>
      <c r="H207" s="14"/>
      <c r="L207" s="24"/>
    </row>
    <row r="208" spans="1:16" s="1" customFormat="1" x14ac:dyDescent="0.2">
      <c r="A208" s="14" t="s">
        <v>32</v>
      </c>
      <c r="B208" s="32" t="s">
        <v>141</v>
      </c>
      <c r="C208" s="14"/>
      <c r="D208" s="24"/>
      <c r="E208" s="14"/>
      <c r="F208" s="14"/>
      <c r="G208" s="14"/>
      <c r="H208" s="14"/>
      <c r="I208" s="14"/>
      <c r="J208" s="24"/>
      <c r="K208" s="24"/>
      <c r="L208" s="24"/>
      <c r="M208" s="2"/>
      <c r="N208" s="68"/>
    </row>
    <row r="209" spans="1:14" s="1" customFormat="1" x14ac:dyDescent="0.2">
      <c r="A209" s="14" t="s">
        <v>25</v>
      </c>
      <c r="B209" s="32" t="s">
        <v>142</v>
      </c>
      <c r="C209" s="14"/>
      <c r="D209" s="24"/>
      <c r="E209" s="14"/>
      <c r="F209" s="14"/>
      <c r="G209" s="14"/>
      <c r="H209" s="14"/>
      <c r="I209" s="14"/>
      <c r="J209" s="24"/>
      <c r="K209" s="24"/>
      <c r="L209" s="24"/>
      <c r="M209" s="2"/>
      <c r="N209" s="68"/>
    </row>
    <row r="210" spans="1:14" s="1" customFormat="1" x14ac:dyDescent="0.2">
      <c r="A210" s="14" t="s">
        <v>74</v>
      </c>
      <c r="B210" s="32" t="s">
        <v>317</v>
      </c>
      <c r="C210" s="14"/>
      <c r="D210" s="24"/>
      <c r="E210" s="14"/>
      <c r="F210" s="14"/>
      <c r="G210" s="14"/>
      <c r="H210" s="14"/>
      <c r="I210" s="14"/>
      <c r="J210" s="24"/>
      <c r="K210" s="24"/>
      <c r="L210" s="24"/>
      <c r="M210" s="2"/>
      <c r="N210" s="68"/>
    </row>
    <row r="211" spans="1:14" s="1" customFormat="1" x14ac:dyDescent="0.2">
      <c r="A211" s="14"/>
      <c r="B211" s="32"/>
      <c r="C211" s="14"/>
      <c r="D211" s="24"/>
      <c r="E211" s="14"/>
      <c r="F211" s="14"/>
      <c r="G211" s="14"/>
      <c r="H211" s="14"/>
      <c r="I211" s="14"/>
      <c r="J211" s="24"/>
      <c r="K211" s="24"/>
      <c r="L211" s="24"/>
      <c r="M211" s="2"/>
      <c r="N211" s="68"/>
    </row>
    <row r="212" spans="1:14" s="1" customFormat="1" x14ac:dyDescent="0.2">
      <c r="A212" s="14" t="s">
        <v>33</v>
      </c>
      <c r="B212" s="32" t="s">
        <v>249</v>
      </c>
      <c r="C212" s="14"/>
      <c r="D212" s="24"/>
      <c r="E212" s="14"/>
      <c r="F212" s="14"/>
      <c r="G212" s="14"/>
      <c r="H212" s="14"/>
      <c r="I212" s="14"/>
      <c r="J212" s="24"/>
      <c r="K212" s="24"/>
      <c r="L212" s="24"/>
      <c r="M212" s="2"/>
      <c r="N212" s="68"/>
    </row>
    <row r="213" spans="1:14" x14ac:dyDescent="0.2">
      <c r="A213" s="14" t="s">
        <v>34</v>
      </c>
      <c r="B213" s="32" t="s">
        <v>35</v>
      </c>
      <c r="D213" s="24"/>
      <c r="H213" s="14"/>
      <c r="L213" s="24"/>
    </row>
    <row r="214" spans="1:14" x14ac:dyDescent="0.2">
      <c r="A214" s="14" t="s">
        <v>36</v>
      </c>
      <c r="B214" s="32" t="s">
        <v>143</v>
      </c>
      <c r="D214" s="24"/>
      <c r="H214" s="14"/>
      <c r="L214" s="24"/>
    </row>
    <row r="215" spans="1:14" x14ac:dyDescent="0.2">
      <c r="A215" s="14" t="s">
        <v>37</v>
      </c>
      <c r="B215" s="32" t="s">
        <v>144</v>
      </c>
      <c r="D215" s="24"/>
      <c r="H215" s="14"/>
      <c r="L215" s="24"/>
    </row>
    <row r="216" spans="1:14" x14ac:dyDescent="0.2">
      <c r="A216" s="14" t="s">
        <v>38</v>
      </c>
      <c r="B216" s="32" t="s">
        <v>91</v>
      </c>
      <c r="D216" s="24"/>
      <c r="H216" s="14"/>
      <c r="L216" s="24"/>
    </row>
    <row r="217" spans="1:14" x14ac:dyDescent="0.2">
      <c r="D217" s="24"/>
      <c r="H217" s="14"/>
      <c r="L217" s="24"/>
    </row>
    <row r="218" spans="1:14" s="1" customFormat="1" x14ac:dyDescent="0.2">
      <c r="A218" s="14"/>
      <c r="B218" s="31" t="s">
        <v>39</v>
      </c>
      <c r="C218" s="14"/>
      <c r="D218" s="24"/>
      <c r="E218" s="14"/>
      <c r="F218" s="14"/>
      <c r="G218" s="14"/>
      <c r="H218" s="14"/>
      <c r="I218" s="14"/>
      <c r="J218" s="24"/>
      <c r="K218" s="24"/>
      <c r="L218" s="24"/>
      <c r="M218" s="2"/>
      <c r="N218" s="68"/>
    </row>
    <row r="219" spans="1:14" s="1" customFormat="1" x14ac:dyDescent="0.2">
      <c r="A219" s="14" t="s">
        <v>20</v>
      </c>
      <c r="B219" s="32" t="s">
        <v>236</v>
      </c>
      <c r="C219" s="14"/>
      <c r="D219" s="24"/>
      <c r="E219" s="14"/>
      <c r="F219" s="14"/>
      <c r="G219" s="14"/>
      <c r="H219" s="14"/>
      <c r="I219" s="14"/>
      <c r="J219" s="24"/>
      <c r="K219" s="24"/>
      <c r="L219" s="23"/>
      <c r="M219" s="2"/>
      <c r="N219" s="68"/>
    </row>
    <row r="220" spans="1:14" x14ac:dyDescent="0.2">
      <c r="A220" s="14" t="s">
        <v>19</v>
      </c>
      <c r="B220" s="32" t="s">
        <v>50</v>
      </c>
      <c r="D220" s="24"/>
      <c r="H220" s="14"/>
    </row>
    <row r="221" spans="1:14" x14ac:dyDescent="0.2">
      <c r="A221" s="14" t="s">
        <v>9</v>
      </c>
      <c r="B221" s="32" t="s">
        <v>35</v>
      </c>
      <c r="D221" s="24"/>
      <c r="H221" s="14"/>
    </row>
    <row r="222" spans="1:14" x14ac:dyDescent="0.2">
      <c r="A222" s="14" t="s">
        <v>12</v>
      </c>
      <c r="B222" s="32" t="s">
        <v>247</v>
      </c>
      <c r="D222" s="24"/>
      <c r="H222" s="14"/>
    </row>
    <row r="223" spans="1:14" x14ac:dyDescent="0.2">
      <c r="A223" s="14" t="s">
        <v>26</v>
      </c>
      <c r="B223" s="32" t="s">
        <v>75</v>
      </c>
      <c r="D223" s="24"/>
      <c r="H223" s="14"/>
    </row>
    <row r="224" spans="1:14" x14ac:dyDescent="0.2">
      <c r="A224" s="14" t="s">
        <v>11</v>
      </c>
      <c r="B224" s="32" t="s">
        <v>316</v>
      </c>
      <c r="D224" s="24"/>
      <c r="H224" s="14"/>
    </row>
    <row r="225" spans="1:42" x14ac:dyDescent="0.2">
      <c r="A225" s="14" t="s">
        <v>14</v>
      </c>
      <c r="B225" s="32" t="s">
        <v>87</v>
      </c>
      <c r="D225" s="24"/>
      <c r="H225" s="14"/>
    </row>
    <row r="226" spans="1:42" s="82" customFormat="1" x14ac:dyDescent="0.2">
      <c r="A226" s="100" t="s">
        <v>365</v>
      </c>
      <c r="B226" s="71" t="s">
        <v>366</v>
      </c>
      <c r="C226" s="100"/>
      <c r="D226" s="71"/>
      <c r="E226" s="100"/>
      <c r="F226" s="100"/>
      <c r="G226" s="100"/>
      <c r="H226" s="102"/>
      <c r="I226" s="100"/>
      <c r="J226" s="100"/>
      <c r="K226" s="100"/>
      <c r="L226" s="71"/>
      <c r="M226" s="71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  <c r="AA226" s="99"/>
      <c r="AB226" s="99"/>
      <c r="AC226" s="99"/>
      <c r="AD226" s="99"/>
      <c r="AE226" s="99"/>
      <c r="AF226" s="99"/>
      <c r="AG226" s="99"/>
      <c r="AH226" s="99"/>
      <c r="AI226" s="99"/>
      <c r="AJ226" s="99"/>
      <c r="AK226" s="99"/>
      <c r="AL226" s="99"/>
      <c r="AM226" s="99"/>
      <c r="AN226" s="99"/>
      <c r="AO226" s="99"/>
      <c r="AP226" s="99"/>
    </row>
    <row r="227" spans="1:42" s="82" customFormat="1" x14ac:dyDescent="0.2">
      <c r="A227" s="100"/>
      <c r="B227" s="71"/>
      <c r="C227" s="100"/>
      <c r="D227" s="71"/>
      <c r="E227" s="100"/>
      <c r="F227" s="100"/>
      <c r="G227" s="100"/>
      <c r="H227" s="102"/>
      <c r="I227" s="100"/>
      <c r="J227" s="100"/>
      <c r="K227" s="100"/>
      <c r="L227" s="71"/>
      <c r="M227" s="71"/>
      <c r="N227" s="99"/>
      <c r="O227" s="99"/>
      <c r="P227" s="99"/>
      <c r="Q227" s="99"/>
      <c r="R227" s="99"/>
      <c r="S227" s="99"/>
      <c r="T227" s="99"/>
      <c r="U227" s="99"/>
      <c r="V227" s="99"/>
      <c r="W227" s="99"/>
      <c r="X227" s="99"/>
      <c r="Y227" s="99"/>
      <c r="Z227" s="99"/>
      <c r="AA227" s="99"/>
      <c r="AB227" s="99"/>
      <c r="AC227" s="99"/>
      <c r="AD227" s="99"/>
      <c r="AE227" s="99"/>
      <c r="AF227" s="99"/>
      <c r="AG227" s="99"/>
      <c r="AH227" s="99"/>
      <c r="AI227" s="99"/>
      <c r="AJ227" s="99"/>
      <c r="AK227" s="99"/>
      <c r="AL227" s="99"/>
      <c r="AM227" s="99"/>
      <c r="AN227" s="99"/>
      <c r="AO227" s="99"/>
      <c r="AP227" s="99"/>
    </row>
    <row r="228" spans="1:42" x14ac:dyDescent="0.2">
      <c r="B228" s="31" t="s">
        <v>40</v>
      </c>
      <c r="D228" s="24"/>
      <c r="H228" s="14"/>
    </row>
    <row r="229" spans="1:42" x14ac:dyDescent="0.2">
      <c r="A229" s="14" t="s">
        <v>41</v>
      </c>
      <c r="B229" s="32" t="s">
        <v>364</v>
      </c>
      <c r="D229" s="24"/>
      <c r="H229" s="14"/>
    </row>
    <row r="230" spans="1:42" x14ac:dyDescent="0.2">
      <c r="A230" s="14" t="s">
        <v>42</v>
      </c>
      <c r="B230" s="32" t="s">
        <v>363</v>
      </c>
      <c r="D230" s="24"/>
      <c r="H230" s="14"/>
    </row>
    <row r="231" spans="1:42" x14ac:dyDescent="0.2">
      <c r="A231" s="14" t="s">
        <v>43</v>
      </c>
      <c r="B231" s="32" t="s">
        <v>44</v>
      </c>
      <c r="D231" s="24"/>
      <c r="H231" s="14"/>
    </row>
    <row r="232" spans="1:42" x14ac:dyDescent="0.2">
      <c r="A232" s="14" t="s">
        <v>45</v>
      </c>
      <c r="B232" s="32" t="s">
        <v>237</v>
      </c>
      <c r="D232" s="24"/>
      <c r="H232" s="14"/>
    </row>
    <row r="233" spans="1:42" x14ac:dyDescent="0.2">
      <c r="A233" s="14" t="s">
        <v>46</v>
      </c>
      <c r="B233" s="32" t="s">
        <v>83</v>
      </c>
      <c r="D233" s="24"/>
      <c r="H233" s="14"/>
    </row>
    <row r="234" spans="1:42" x14ac:dyDescent="0.2">
      <c r="A234" s="14" t="s">
        <v>47</v>
      </c>
      <c r="B234" s="32" t="s">
        <v>318</v>
      </c>
      <c r="D234" s="24"/>
      <c r="H234" s="14"/>
    </row>
    <row r="235" spans="1:42" x14ac:dyDescent="0.2">
      <c r="A235" s="14" t="s">
        <v>48</v>
      </c>
      <c r="B235" s="32" t="s">
        <v>329</v>
      </c>
      <c r="D235" s="24"/>
      <c r="H235" s="14"/>
    </row>
    <row r="236" spans="1:42" s="82" customFormat="1" x14ac:dyDescent="0.2">
      <c r="A236" s="100" t="s">
        <v>49</v>
      </c>
      <c r="B236" s="71" t="s">
        <v>394</v>
      </c>
      <c r="C236" s="100"/>
      <c r="D236" s="106"/>
      <c r="E236" s="100"/>
      <c r="F236" s="100"/>
      <c r="G236" s="100"/>
      <c r="H236" s="100"/>
      <c r="I236" s="100"/>
      <c r="J236" s="106"/>
      <c r="K236" s="106"/>
      <c r="L236" s="107"/>
      <c r="N236" s="108"/>
    </row>
    <row r="237" spans="1:42" s="82" customFormat="1" x14ac:dyDescent="0.2">
      <c r="A237" s="100" t="s">
        <v>233</v>
      </c>
      <c r="B237" s="71" t="s">
        <v>232</v>
      </c>
      <c r="C237" s="100"/>
      <c r="D237" s="100"/>
      <c r="E237" s="100"/>
      <c r="F237" s="100"/>
      <c r="G237" s="101"/>
      <c r="H237" s="101"/>
      <c r="I237" s="71"/>
      <c r="J237" s="71"/>
      <c r="K237" s="71"/>
      <c r="L237" s="71"/>
      <c r="M237" s="71"/>
    </row>
    <row r="238" spans="1:42" s="82" customFormat="1" x14ac:dyDescent="0.2">
      <c r="A238" s="100" t="s">
        <v>367</v>
      </c>
      <c r="B238" s="71" t="s">
        <v>368</v>
      </c>
      <c r="C238" s="100"/>
      <c r="D238" s="100"/>
      <c r="E238" s="100"/>
      <c r="F238" s="100"/>
      <c r="G238" s="101"/>
      <c r="H238" s="101"/>
      <c r="I238" s="71"/>
      <c r="J238" s="71"/>
      <c r="K238" s="71"/>
      <c r="L238" s="71"/>
      <c r="M238" s="71"/>
    </row>
    <row r="239" spans="1:42" s="82" customFormat="1" x14ac:dyDescent="0.2">
      <c r="A239" s="100"/>
      <c r="B239" s="71"/>
      <c r="C239" s="100"/>
      <c r="D239" s="100"/>
      <c r="E239" s="100"/>
      <c r="F239" s="100"/>
      <c r="G239" s="101"/>
      <c r="H239" s="101"/>
      <c r="I239" s="71"/>
      <c r="J239" s="71"/>
      <c r="K239" s="71"/>
      <c r="L239" s="71"/>
      <c r="M239" s="71"/>
    </row>
    <row r="240" spans="1:42" x14ac:dyDescent="0.2">
      <c r="A240" s="71" t="s">
        <v>238</v>
      </c>
      <c r="B240" s="31"/>
    </row>
    <row r="241" spans="1:14" x14ac:dyDescent="0.2">
      <c r="A241" s="71" t="s">
        <v>239</v>
      </c>
      <c r="B241" s="27"/>
      <c r="C241" s="13"/>
      <c r="D241" s="20"/>
      <c r="E241" s="12"/>
      <c r="F241" s="12"/>
      <c r="G241" s="15"/>
      <c r="H241" s="15"/>
      <c r="I241" s="12"/>
      <c r="J241" s="11"/>
    </row>
    <row r="242" spans="1:14" s="1" customFormat="1" x14ac:dyDescent="0.2">
      <c r="A242" s="12"/>
      <c r="B242" s="10"/>
      <c r="C242" s="12"/>
      <c r="D242" s="20"/>
      <c r="E242" s="12"/>
      <c r="F242" s="12"/>
      <c r="G242" s="17"/>
      <c r="H242" s="17"/>
      <c r="I242" s="13"/>
      <c r="J242" s="11"/>
      <c r="K242" s="33"/>
      <c r="L242" s="23"/>
      <c r="M242" s="2"/>
      <c r="N242" s="68"/>
    </row>
    <row r="243" spans="1:14" x14ac:dyDescent="0.2">
      <c r="G243" s="15"/>
      <c r="H243" s="15"/>
      <c r="I243" s="12"/>
      <c r="J243" s="11"/>
      <c r="K243" s="33"/>
    </row>
    <row r="244" spans="1:14" x14ac:dyDescent="0.2">
      <c r="B244" s="10"/>
    </row>
    <row r="246" spans="1:14" x14ac:dyDescent="0.2">
      <c r="B246" s="31"/>
    </row>
    <row r="247" spans="1:14" x14ac:dyDescent="0.2">
      <c r="B247" s="27"/>
      <c r="C247" s="13"/>
      <c r="D247" s="20"/>
      <c r="E247" s="12"/>
      <c r="F247" s="12"/>
      <c r="G247" s="15"/>
      <c r="H247" s="15"/>
      <c r="I247" s="12"/>
      <c r="J247" s="11"/>
    </row>
    <row r="248" spans="1:14" x14ac:dyDescent="0.2">
      <c r="G248" s="15"/>
      <c r="H248" s="15"/>
      <c r="I248" s="12"/>
      <c r="J248" s="11"/>
      <c r="K248" s="33"/>
    </row>
    <row r="249" spans="1:14" x14ac:dyDescent="0.2">
      <c r="G249" s="15"/>
      <c r="H249" s="15"/>
      <c r="I249" s="12"/>
      <c r="J249" s="11"/>
      <c r="K249" s="33"/>
    </row>
    <row r="250" spans="1:14" x14ac:dyDescent="0.2">
      <c r="B250" s="10"/>
    </row>
  </sheetData>
  <phoneticPr fontId="2" type="noConversion"/>
  <printOptions gridLines="1"/>
  <pageMargins left="0.47222222222222227" right="0.27569444444444446" top="0.9111111111111112" bottom="0.6118055555555556" header="0.35416666666666669" footer="0.23611111111111113"/>
  <pageSetup paperSize="9" orientation="landscape" useFirstPageNumber="1" horizontalDpi="300" verticalDpi="300" r:id="rId1"/>
  <headerFooter alignWithMargins="0">
    <oddHeader>&amp;C&amp;"Arial,Tučné"&amp;11D.2.1.2   Seznam technologie - MŠ Šebelova</oddHeader>
    <oddFooter>&amp;L&amp;"Arial,Kurzíva"&amp;8Ing. Milena Rotreklová, Otvovická 290/4, 165 00 Praha 6
tel.: 602 664 462, 233 920 161, mail:  rotreklova@berot.cz&amp;C&amp;"Arial,Kurzíva"&amp;8DSP+DPS: 3/2024&amp;R&amp;"Times New Roman,Obyčejné"&amp;12                               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B3FD50C4007044905FED9F8D5C5817" ma:contentTypeVersion="2" ma:contentTypeDescription="Vytvoří nový dokument" ma:contentTypeScope="" ma:versionID="d7b79f1c23b6c1e3a2667eada70a0933">
  <xsd:schema xmlns:xsd="http://www.w3.org/2001/XMLSchema" xmlns:xs="http://www.w3.org/2001/XMLSchema" xmlns:p="http://schemas.microsoft.com/office/2006/metadata/properties" xmlns:ns3="87f03c91-f8bf-49b2-858d-e850c0f50cc7" targetNamespace="http://schemas.microsoft.com/office/2006/metadata/properties" ma:root="true" ma:fieldsID="ae1620ec6c5185b95474c4031ca5d2e3" ns3:_="">
    <xsd:import namespace="87f03c91-f8bf-49b2-858d-e850c0f50c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f03c91-f8bf-49b2-858d-e850c0f50c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B86BD-4036-440D-9C79-A5E7EC0FB0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DFD82B-535D-42C6-A5A4-F1045BC16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f03c91-f8bf-49b2-858d-e850c0f50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9DB58-33CF-4627-8CA1-CCEDC1AFAB67}">
  <ds:schemaRefs>
    <ds:schemaRef ds:uri="87f03c91-f8bf-49b2-858d-e850c0f50cc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ssz hlavní TG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Doležel</dc:creator>
  <cp:lastModifiedBy>Milena Rotreklová</cp:lastModifiedBy>
  <cp:revision>1</cp:revision>
  <cp:lastPrinted>2024-04-08T16:17:34Z</cp:lastPrinted>
  <dcterms:created xsi:type="dcterms:W3CDTF">2008-01-17T21:09:46Z</dcterms:created>
  <dcterms:modified xsi:type="dcterms:W3CDTF">2024-04-09T09:01:25Z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0x01010009B3FD50C4007044905FED9F8D5C5817</vt:lpwstr>
  </property>
</Properties>
</file>