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225" yWindow="0" windowWidth="19320" windowHeight="12120" tabRatio="500" activeTab="0"/>
  </bookViews>
  <sheets>
    <sheet name="celkem" sheetId="1" r:id="rId1"/>
    <sheet name="KD" sheetId="2" r:id="rId2"/>
    <sheet name="PLE" sheetId="3" r:id="rId3"/>
  </sheets>
  <definedNames/>
  <calcPr calcId="152511"/>
</workbook>
</file>

<file path=xl/sharedStrings.xml><?xml version="1.0" encoding="utf-8"?>
<sst xmlns="http://schemas.openxmlformats.org/spreadsheetml/2006/main" count="83" uniqueCount="44">
  <si>
    <t>Šimanovská 47 + Bryksova 1002/20</t>
  </si>
  <si>
    <t>celkem</t>
  </si>
  <si>
    <t>cena za jednotku</t>
  </si>
  <si>
    <t>cena/měsíc [kč]</t>
  </si>
  <si>
    <r>
      <t>podlahová plocha [m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]</t>
    </r>
  </si>
  <si>
    <t>z toho mytí</t>
  </si>
  <si>
    <t>PVC</t>
  </si>
  <si>
    <t>z toho vysávání</t>
  </si>
  <si>
    <t>koberec</t>
  </si>
  <si>
    <t>sprchový kout [ks]</t>
  </si>
  <si>
    <t>cena celkem</t>
  </si>
  <si>
    <t xml:space="preserve">Plochy a zařizovací předměty na  </t>
  </si>
  <si>
    <t>úklid odvislý od programu celkem Šimanovská 47 a Bryksova 1002/20</t>
  </si>
  <si>
    <t>KD Kyje,Šimanovská 47</t>
  </si>
  <si>
    <t>Šimanovska 47</t>
  </si>
  <si>
    <t>podlaží</t>
  </si>
  <si>
    <t>P</t>
  </si>
  <si>
    <t>1.</t>
  </si>
  <si>
    <t>dlažba</t>
  </si>
  <si>
    <t>Plechárna ČM, Bryksova 1002/20</t>
  </si>
  <si>
    <t>Bryksova 1002/20</t>
  </si>
  <si>
    <t>Plochy a zařizovací předměty na úklid odvislý od programu v</t>
  </si>
  <si>
    <t>parkety</t>
  </si>
  <si>
    <t>KD</t>
  </si>
  <si>
    <t>PLE</t>
  </si>
  <si>
    <t xml:space="preserve">z toho mytí </t>
  </si>
  <si>
    <t>předpokládaná četnost měsíčně ve dnech*</t>
  </si>
  <si>
    <t>dřevo</t>
  </si>
  <si>
    <t>WC klozet včetně splachovacích zařízaní [ks]</t>
  </si>
  <si>
    <t>umyvadlo [ks]</t>
  </si>
  <si>
    <t>zrcadlo [ks]</t>
  </si>
  <si>
    <t>pisoár [ks]</t>
  </si>
  <si>
    <r>
      <t xml:space="preserve"> keramické obklady stěn[m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]</t>
    </r>
  </si>
  <si>
    <t>pozn. jedná se o sportovní haly se  souvisejícím zázemím a místnosti s nepravidelným provozem dle pronájmů</t>
  </si>
  <si>
    <t xml:space="preserve">dlažba </t>
  </si>
  <si>
    <t xml:space="preserve">koberec </t>
  </si>
  <si>
    <t>z to mytí</t>
  </si>
  <si>
    <t xml:space="preserve">PVC </t>
  </si>
  <si>
    <t>pozn. jedná se o úklid v sále,na jevišti v malém sále a příslušném zazémí, dále pak v prostorech s nepravidelným provozem dle pronájmů</t>
  </si>
  <si>
    <t>* v hlavní sezóně leden-červen + září-prosinec je četnost vyšší, v letních měsících nízká, viz program a pronájmy v KD Kyje a kurzy a pořádané akce v Plechárně</t>
  </si>
  <si>
    <t>P+suterén</t>
  </si>
  <si>
    <t>Příloha č.2</t>
  </si>
  <si>
    <t>Příloha č.2a</t>
  </si>
  <si>
    <t>Příloha č.2b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</si>
</sst>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2"/>
      <color theme="1"/>
      <name val="Calibri"/>
      <family val="2"/>
      <scheme val="minor"/>
    </font>
    <font>
      <sz val="10"/>
      <name val="Arial"/>
      <family val="2"/>
    </font>
    <font>
      <b/>
      <u val="single"/>
      <sz val="2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medium"/>
      <top style="thin"/>
      <bottom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72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textRotation="90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shrinkToFi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/>
    <xf numFmtId="0" fontId="8" fillId="0" borderId="0" xfId="0" applyFont="1"/>
    <xf numFmtId="0" fontId="5" fillId="0" borderId="2" xfId="0" applyFont="1" applyBorder="1" applyAlignment="1">
      <alignment vertical="center"/>
    </xf>
    <xf numFmtId="0" fontId="3" fillId="0" borderId="13" xfId="0" applyFont="1" applyBorder="1" applyAlignment="1">
      <alignment horizontal="center" vertical="center" textRotation="90"/>
    </xf>
    <xf numFmtId="0" fontId="10" fillId="0" borderId="0" xfId="0" applyFont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vertical="center" textRotation="90"/>
    </xf>
    <xf numFmtId="0" fontId="5" fillId="0" borderId="6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8" xfId="0" applyFont="1" applyBorder="1"/>
    <xf numFmtId="164" fontId="7" fillId="0" borderId="19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 textRotation="90"/>
    </xf>
    <xf numFmtId="0" fontId="5" fillId="0" borderId="2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4" xfId="0" applyFont="1" applyBorder="1"/>
    <xf numFmtId="0" fontId="5" fillId="0" borderId="21" xfId="0" applyFont="1" applyBorder="1"/>
    <xf numFmtId="0" fontId="5" fillId="0" borderId="22" xfId="0" applyFont="1" applyBorder="1" applyAlignment="1">
      <alignment vertical="center"/>
    </xf>
    <xf numFmtId="3" fontId="5" fillId="0" borderId="23" xfId="0" applyNumberFormat="1" applyFont="1" applyBorder="1"/>
    <xf numFmtId="3" fontId="7" fillId="0" borderId="9" xfId="0" applyNumberFormat="1" applyFont="1" applyBorder="1"/>
    <xf numFmtId="0" fontId="5" fillId="0" borderId="16" xfId="0" applyFont="1" applyFill="1" applyBorder="1"/>
    <xf numFmtId="0" fontId="5" fillId="0" borderId="17" xfId="0" applyFont="1" applyFill="1" applyBorder="1"/>
    <xf numFmtId="3" fontId="5" fillId="0" borderId="23" xfId="0" applyNumberFormat="1" applyFont="1" applyFill="1" applyBorder="1"/>
    <xf numFmtId="3" fontId="7" fillId="0" borderId="9" xfId="0" applyNumberFormat="1" applyFont="1" applyFill="1" applyBorder="1"/>
    <xf numFmtId="0" fontId="5" fillId="0" borderId="24" xfId="0" applyFont="1" applyBorder="1" applyAlignment="1">
      <alignment wrapText="1"/>
    </xf>
    <xf numFmtId="0" fontId="5" fillId="0" borderId="10" xfId="0" applyFont="1" applyBorder="1"/>
    <xf numFmtId="0" fontId="0" fillId="0" borderId="0" xfId="0" applyBorder="1"/>
    <xf numFmtId="3" fontId="3" fillId="0" borderId="12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0" fontId="5" fillId="0" borderId="26" xfId="0" applyFont="1" applyBorder="1" applyAlignment="1">
      <alignment vertical="center"/>
    </xf>
    <xf numFmtId="0" fontId="0" fillId="0" borderId="27" xfId="0" applyBorder="1"/>
    <xf numFmtId="0" fontId="5" fillId="0" borderId="28" xfId="0" applyFont="1" applyBorder="1" applyAlignment="1">
      <alignment vertical="center"/>
    </xf>
    <xf numFmtId="0" fontId="9" fillId="0" borderId="29" xfId="0" applyFont="1" applyBorder="1"/>
    <xf numFmtId="0" fontId="9" fillId="0" borderId="13" xfId="0" applyFont="1" applyFill="1" applyBorder="1"/>
    <xf numFmtId="0" fontId="5" fillId="0" borderId="2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/>
    <xf numFmtId="0" fontId="5" fillId="0" borderId="32" xfId="0" applyFont="1" applyBorder="1"/>
    <xf numFmtId="0" fontId="5" fillId="0" borderId="33" xfId="0" applyFont="1" applyBorder="1"/>
    <xf numFmtId="0" fontId="0" fillId="0" borderId="34" xfId="0" applyBorder="1"/>
    <xf numFmtId="0" fontId="5" fillId="0" borderId="5" xfId="0" applyFont="1" applyBorder="1"/>
    <xf numFmtId="0" fontId="5" fillId="0" borderId="19" xfId="0" applyFont="1" applyBorder="1"/>
    <xf numFmtId="0" fontId="0" fillId="0" borderId="19" xfId="0" applyBorder="1"/>
    <xf numFmtId="0" fontId="5" fillId="0" borderId="35" xfId="0" applyFont="1" applyBorder="1"/>
    <xf numFmtId="0" fontId="5" fillId="0" borderId="36" xfId="0" applyFont="1" applyBorder="1"/>
    <xf numFmtId="0" fontId="5" fillId="0" borderId="35" xfId="0" applyFont="1" applyFill="1" applyBorder="1"/>
    <xf numFmtId="0" fontId="5" fillId="0" borderId="22" xfId="0" applyFont="1" applyFill="1" applyBorder="1" applyAlignment="1">
      <alignment wrapText="1"/>
    </xf>
    <xf numFmtId="0" fontId="5" fillId="0" borderId="22" xfId="0" applyFont="1" applyBorder="1"/>
    <xf numFmtId="0" fontId="5" fillId="0" borderId="22" xfId="0" applyFont="1" applyFill="1" applyBorder="1"/>
    <xf numFmtId="0" fontId="0" fillId="0" borderId="5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5" fillId="0" borderId="37" xfId="0" applyFont="1" applyBorder="1"/>
    <xf numFmtId="0" fontId="5" fillId="0" borderId="26" xfId="0" applyFont="1" applyBorder="1"/>
    <xf numFmtId="0" fontId="5" fillId="0" borderId="26" xfId="0" applyFont="1" applyFill="1" applyBorder="1"/>
    <xf numFmtId="0" fontId="5" fillId="0" borderId="27" xfId="0" applyFont="1" applyBorder="1"/>
    <xf numFmtId="3" fontId="5" fillId="0" borderId="38" xfId="0" applyNumberFormat="1" applyFont="1" applyBorder="1"/>
    <xf numFmtId="3" fontId="7" fillId="0" borderId="39" xfId="0" applyNumberFormat="1" applyFont="1" applyBorder="1"/>
    <xf numFmtId="164" fontId="7" fillId="0" borderId="40" xfId="0" applyNumberFormat="1" applyFont="1" applyBorder="1" applyAlignment="1">
      <alignment horizontal="center"/>
    </xf>
    <xf numFmtId="0" fontId="5" fillId="0" borderId="8" xfId="0" applyFont="1" applyBorder="1" applyAlignment="1">
      <alignment vertical="center" wrapText="1"/>
    </xf>
    <xf numFmtId="0" fontId="5" fillId="0" borderId="41" xfId="0" applyFont="1" applyFill="1" applyBorder="1"/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6" xfId="0" applyFont="1" applyBorder="1"/>
    <xf numFmtId="0" fontId="0" fillId="0" borderId="18" xfId="0" applyNumberFormat="1" applyBorder="1"/>
    <xf numFmtId="0" fontId="5" fillId="0" borderId="42" xfId="0" applyFont="1" applyBorder="1" applyAlignment="1">
      <alignment vertical="center"/>
    </xf>
    <xf numFmtId="0" fontId="5" fillId="0" borderId="24" xfId="0" applyFont="1" applyBorder="1"/>
    <xf numFmtId="0" fontId="5" fillId="0" borderId="41" xfId="0" applyFont="1" applyBorder="1"/>
    <xf numFmtId="0" fontId="5" fillId="0" borderId="43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/>
    </xf>
    <xf numFmtId="0" fontId="5" fillId="0" borderId="44" xfId="0" applyFont="1" applyBorder="1" applyAlignment="1">
      <alignment vertical="center"/>
    </xf>
    <xf numFmtId="0" fontId="5" fillId="0" borderId="2" xfId="0" applyFont="1" applyFill="1" applyBorder="1"/>
    <xf numFmtId="0" fontId="5" fillId="0" borderId="31" xfId="0" applyFont="1" applyFill="1" applyBorder="1"/>
    <xf numFmtId="0" fontId="7" fillId="0" borderId="6" xfId="0" applyNumberFormat="1" applyFont="1" applyBorder="1" applyAlignment="1">
      <alignment vertical="center"/>
    </xf>
    <xf numFmtId="0" fontId="7" fillId="0" borderId="45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vertical="center"/>
    </xf>
    <xf numFmtId="0" fontId="5" fillId="0" borderId="26" xfId="0" applyNumberFormat="1" applyFont="1" applyBorder="1" applyAlignment="1">
      <alignment vertical="center"/>
    </xf>
    <xf numFmtId="0" fontId="1" fillId="0" borderId="26" xfId="20" applyNumberFormat="1" applyBorder="1">
      <alignment/>
      <protection/>
    </xf>
    <xf numFmtId="0" fontId="5" fillId="0" borderId="10" xfId="0" applyNumberFormat="1" applyFont="1" applyBorder="1" applyAlignment="1">
      <alignment vertical="center"/>
    </xf>
    <xf numFmtId="0" fontId="5" fillId="0" borderId="28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vertical="center"/>
    </xf>
    <xf numFmtId="0" fontId="5" fillId="0" borderId="24" xfId="0" applyNumberFormat="1" applyFont="1" applyBorder="1"/>
    <xf numFmtId="0" fontId="5" fillId="0" borderId="41" xfId="0" applyNumberFormat="1" applyFont="1" applyBorder="1"/>
    <xf numFmtId="0" fontId="5" fillId="0" borderId="8" xfId="0" applyNumberFormat="1" applyFont="1" applyBorder="1"/>
    <xf numFmtId="0" fontId="5" fillId="0" borderId="26" xfId="0" applyNumberFormat="1" applyFont="1" applyBorder="1"/>
    <xf numFmtId="0" fontId="0" fillId="0" borderId="27" xfId="0" applyNumberFormat="1" applyBorder="1"/>
    <xf numFmtId="0" fontId="5" fillId="0" borderId="6" xfId="0" applyNumberFormat="1" applyFont="1" applyBorder="1"/>
    <xf numFmtId="0" fontId="5" fillId="0" borderId="45" xfId="0" applyNumberFormat="1" applyFont="1" applyBorder="1"/>
    <xf numFmtId="0" fontId="7" fillId="0" borderId="16" xfId="0" applyNumberFormat="1" applyFont="1" applyBorder="1"/>
    <xf numFmtId="0" fontId="5" fillId="0" borderId="8" xfId="0" applyNumberFormat="1" applyFont="1" applyBorder="1"/>
    <xf numFmtId="0" fontId="5" fillId="0" borderId="26" xfId="0" applyNumberFormat="1" applyFont="1" applyBorder="1"/>
    <xf numFmtId="0" fontId="7" fillId="0" borderId="17" xfId="0" applyNumberFormat="1" applyFont="1" applyBorder="1"/>
    <xf numFmtId="0" fontId="5" fillId="0" borderId="10" xfId="0" applyNumberFormat="1" applyFont="1" applyBorder="1"/>
    <xf numFmtId="0" fontId="5" fillId="0" borderId="28" xfId="0" applyNumberFormat="1" applyFont="1" applyBorder="1"/>
    <xf numFmtId="0" fontId="7" fillId="0" borderId="37" xfId="0" applyNumberFormat="1" applyFont="1" applyBorder="1"/>
    <xf numFmtId="0" fontId="5" fillId="0" borderId="2" xfId="0" applyNumberFormat="1" applyFont="1" applyBorder="1"/>
    <xf numFmtId="0" fontId="5" fillId="0" borderId="4" xfId="0" applyNumberFormat="1" applyFont="1" applyBorder="1"/>
    <xf numFmtId="0" fontId="7" fillId="0" borderId="31" xfId="0" applyNumberFormat="1" applyFont="1" applyBorder="1"/>
    <xf numFmtId="0" fontId="5" fillId="0" borderId="24" xfId="0" applyNumberFormat="1" applyFont="1" applyFill="1" applyBorder="1"/>
    <xf numFmtId="0" fontId="5" fillId="0" borderId="41" xfId="0" applyNumberFormat="1" applyFont="1" applyFill="1" applyBorder="1"/>
    <xf numFmtId="0" fontId="7" fillId="0" borderId="21" xfId="0" applyNumberFormat="1" applyFont="1" applyFill="1" applyBorder="1"/>
    <xf numFmtId="0" fontId="5" fillId="0" borderId="8" xfId="0" applyNumberFormat="1" applyFont="1" applyFill="1" applyBorder="1"/>
    <xf numFmtId="0" fontId="5" fillId="0" borderId="26" xfId="0" applyNumberFormat="1" applyFont="1" applyFill="1" applyBorder="1"/>
    <xf numFmtId="0" fontId="7" fillId="0" borderId="17" xfId="0" applyNumberFormat="1" applyFont="1" applyFill="1" applyBorder="1"/>
    <xf numFmtId="0" fontId="5" fillId="0" borderId="18" xfId="0" applyNumberFormat="1" applyFont="1" applyBorder="1"/>
    <xf numFmtId="0" fontId="5" fillId="0" borderId="27" xfId="0" applyNumberFormat="1" applyFont="1" applyBorder="1"/>
    <xf numFmtId="0" fontId="5" fillId="0" borderId="46" xfId="0" applyNumberFormat="1" applyFont="1" applyBorder="1"/>
    <xf numFmtId="0" fontId="7" fillId="0" borderId="7" xfId="0" applyNumberFormat="1" applyFont="1" applyBorder="1"/>
    <xf numFmtId="0" fontId="1" fillId="0" borderId="0" xfId="20" applyNumberFormat="1">
      <alignment/>
      <protection/>
    </xf>
    <xf numFmtId="0" fontId="5" fillId="0" borderId="38" xfId="0" applyNumberFormat="1" applyFont="1" applyBorder="1"/>
    <xf numFmtId="0" fontId="7" fillId="0" borderId="39" xfId="0" applyNumberFormat="1" applyFont="1" applyBorder="1"/>
    <xf numFmtId="0" fontId="5" fillId="0" borderId="23" xfId="0" applyNumberFormat="1" applyFont="1" applyBorder="1"/>
    <xf numFmtId="0" fontId="7" fillId="0" borderId="9" xfId="0" applyNumberFormat="1" applyFont="1" applyBorder="1"/>
    <xf numFmtId="0" fontId="5" fillId="0" borderId="47" xfId="0" applyNumberFormat="1" applyFont="1" applyBorder="1"/>
    <xf numFmtId="0" fontId="7" fillId="0" borderId="11" xfId="0" applyNumberFormat="1" applyFont="1" applyBorder="1"/>
    <xf numFmtId="0" fontId="5" fillId="0" borderId="14" xfId="0" applyNumberFormat="1" applyFont="1" applyFill="1" applyBorder="1"/>
    <xf numFmtId="0" fontId="7" fillId="0" borderId="19" xfId="0" applyNumberFormat="1" applyFont="1" applyFill="1" applyBorder="1"/>
    <xf numFmtId="0" fontId="5" fillId="0" borderId="46" xfId="0" applyNumberFormat="1" applyFont="1" applyFill="1" applyBorder="1"/>
    <xf numFmtId="0" fontId="7" fillId="0" borderId="7" xfId="0" applyNumberFormat="1" applyFont="1" applyFill="1" applyBorder="1"/>
    <xf numFmtId="0" fontId="5" fillId="0" borderId="23" xfId="0" applyNumberFormat="1" applyFont="1" applyFill="1" applyBorder="1"/>
    <xf numFmtId="0" fontId="7" fillId="0" borderId="9" xfId="0" applyNumberFormat="1" applyFont="1" applyFill="1" applyBorder="1"/>
    <xf numFmtId="0" fontId="7" fillId="0" borderId="34" xfId="0" applyNumberFormat="1" applyFont="1" applyBorder="1"/>
    <xf numFmtId="0" fontId="5" fillId="0" borderId="48" xfId="0" applyFont="1" applyBorder="1"/>
    <xf numFmtId="0" fontId="5" fillId="0" borderId="49" xfId="0" applyNumberFormat="1" applyFont="1" applyBorder="1"/>
    <xf numFmtId="0" fontId="7" fillId="0" borderId="34" xfId="0" applyNumberFormat="1" applyFont="1" applyFill="1" applyBorder="1"/>
    <xf numFmtId="0" fontId="12" fillId="0" borderId="35" xfId="0" applyNumberFormat="1" applyFont="1" applyBorder="1" applyAlignment="1">
      <alignment vertical="center"/>
    </xf>
    <xf numFmtId="0" fontId="12" fillId="0" borderId="22" xfId="0" applyNumberFormat="1" applyFont="1" applyBorder="1" applyAlignment="1">
      <alignment vertical="center"/>
    </xf>
    <xf numFmtId="0" fontId="12" fillId="0" borderId="44" xfId="0" applyNumberFormat="1" applyFont="1" applyBorder="1" applyAlignment="1">
      <alignment vertical="center"/>
    </xf>
    <xf numFmtId="0" fontId="12" fillId="0" borderId="14" xfId="0" applyNumberFormat="1" applyFont="1" applyBorder="1" applyAlignment="1">
      <alignment vertical="center"/>
    </xf>
    <xf numFmtId="0" fontId="12" fillId="0" borderId="43" xfId="0" applyNumberFormat="1" applyFont="1" applyBorder="1" applyAlignment="1">
      <alignment vertical="center"/>
    </xf>
    <xf numFmtId="0" fontId="12" fillId="0" borderId="20" xfId="0" applyNumberFormat="1" applyFont="1" applyBorder="1" applyAlignment="1">
      <alignment vertical="center"/>
    </xf>
    <xf numFmtId="0" fontId="12" fillId="0" borderId="42" xfId="0" applyNumberFormat="1" applyFont="1" applyBorder="1" applyAlignment="1">
      <alignment vertical="center"/>
    </xf>
    <xf numFmtId="0" fontId="12" fillId="0" borderId="30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1" fillId="0" borderId="12" xfId="0" applyFont="1" applyBorder="1" applyAlignment="1">
      <alignment horizontal="center" vertical="center" textRotation="90"/>
    </xf>
    <xf numFmtId="0" fontId="11" fillId="0" borderId="5" xfId="0" applyFont="1" applyBorder="1" applyAlignment="1">
      <alignment horizontal="center" vertical="center" textRotation="90"/>
    </xf>
    <xf numFmtId="0" fontId="11" fillId="0" borderId="15" xfId="0" applyFont="1" applyBorder="1" applyAlignment="1">
      <alignment horizontal="center" vertical="center" textRotation="90"/>
    </xf>
    <xf numFmtId="0" fontId="11" fillId="0" borderId="13" xfId="0" applyFont="1" applyBorder="1" applyAlignment="1">
      <alignment horizontal="center" vertical="center" textRotation="90"/>
    </xf>
    <xf numFmtId="164" fontId="0" fillId="0" borderId="0" xfId="0" applyNumberFormat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0" fillId="0" borderId="12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29" xfId="0" applyBorder="1" applyAlignment="1">
      <alignment horizontal="center" vertical="center" textRotation="90"/>
    </xf>
    <xf numFmtId="0" fontId="5" fillId="0" borderId="50" xfId="0" applyFont="1" applyBorder="1" applyAlignment="1">
      <alignment horizontal="left"/>
    </xf>
    <xf numFmtId="0" fontId="0" fillId="0" borderId="5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workbookViewId="0" topLeftCell="A7">
      <selection activeCell="D8" sqref="D8"/>
    </sheetView>
  </sheetViews>
  <sheetFormatPr defaultColWidth="8.875" defaultRowHeight="15.75"/>
  <cols>
    <col min="2" max="2" width="35.875" style="0" customWidth="1"/>
    <col min="3" max="3" width="15.125" style="0" bestFit="1" customWidth="1"/>
    <col min="4" max="4" width="9.125" style="1" customWidth="1"/>
    <col min="6" max="6" width="11.50390625" style="0" bestFit="1" customWidth="1"/>
    <col min="7" max="7" width="23.875" style="0" customWidth="1"/>
    <col min="8" max="8" width="24.625" style="0" customWidth="1"/>
    <col min="9" max="9" width="22.50390625" style="0" bestFit="1" customWidth="1"/>
  </cols>
  <sheetData>
    <row r="1" ht="15.75">
      <c r="I1" s="2" t="s">
        <v>41</v>
      </c>
    </row>
    <row r="2" spans="1:9" ht="30">
      <c r="A2" s="156" t="s">
        <v>11</v>
      </c>
      <c r="B2" s="156"/>
      <c r="C2" s="156"/>
      <c r="D2" s="156"/>
      <c r="E2" s="156"/>
      <c r="F2" s="156"/>
      <c r="G2" s="156"/>
      <c r="H2" s="156"/>
      <c r="I2" s="156"/>
    </row>
    <row r="3" spans="1:9" ht="30">
      <c r="A3" s="156" t="s">
        <v>12</v>
      </c>
      <c r="B3" s="156"/>
      <c r="C3" s="156"/>
      <c r="D3" s="156"/>
      <c r="E3" s="156"/>
      <c r="F3" s="156"/>
      <c r="G3" s="156"/>
      <c r="H3" s="156"/>
      <c r="I3" s="156"/>
    </row>
    <row r="4" spans="1:6" ht="30">
      <c r="A4" s="3"/>
      <c r="B4" s="3"/>
      <c r="C4" s="3"/>
      <c r="D4" s="3"/>
      <c r="E4" s="3"/>
      <c r="F4" s="3"/>
    </row>
    <row r="5" ht="16.5" thickBot="1"/>
    <row r="6" spans="1:9" s="8" customFormat="1" ht="51.95" customHeight="1" thickBot="1">
      <c r="A6" s="159" t="s">
        <v>0</v>
      </c>
      <c r="B6" s="157"/>
      <c r="C6" s="158"/>
      <c r="D6" s="48" t="s">
        <v>23</v>
      </c>
      <c r="E6" s="49" t="s">
        <v>24</v>
      </c>
      <c r="F6" s="4" t="s">
        <v>1</v>
      </c>
      <c r="G6" s="5" t="s">
        <v>26</v>
      </c>
      <c r="H6" s="6" t="s">
        <v>2</v>
      </c>
      <c r="I6" s="7" t="s">
        <v>3</v>
      </c>
    </row>
    <row r="7" spans="1:9" ht="16.5" thickBot="1">
      <c r="A7" s="160"/>
      <c r="B7" s="10" t="s">
        <v>4</v>
      </c>
      <c r="C7" s="82"/>
      <c r="D7" s="96">
        <f>SUM(D8:D12)</f>
        <v>413</v>
      </c>
      <c r="E7" s="97">
        <f>SUM(E8:E12)</f>
        <v>586.65</v>
      </c>
      <c r="F7" s="148">
        <f>SUM(F8:F12)</f>
        <v>999.65</v>
      </c>
      <c r="G7" s="11"/>
      <c r="H7" s="11"/>
      <c r="I7" s="12">
        <f>SUM(F7*G7*H7)</f>
        <v>0</v>
      </c>
    </row>
    <row r="8" spans="1:9" ht="16.5" thickBot="1">
      <c r="A8" s="160"/>
      <c r="B8" s="13" t="s">
        <v>5</v>
      </c>
      <c r="C8" s="83" t="s">
        <v>6</v>
      </c>
      <c r="D8" s="98">
        <v>88</v>
      </c>
      <c r="E8" s="99">
        <v>40</v>
      </c>
      <c r="F8" s="149">
        <f>SUM(D8:E8)</f>
        <v>128</v>
      </c>
      <c r="G8" s="14">
        <v>12</v>
      </c>
      <c r="H8" s="15"/>
      <c r="I8" s="12">
        <f>SUM(F8*G8*H8)</f>
        <v>0</v>
      </c>
    </row>
    <row r="9" spans="1:9" ht="16.5" thickBot="1">
      <c r="A9" s="160"/>
      <c r="B9" s="34" t="s">
        <v>7</v>
      </c>
      <c r="C9" s="50" t="s">
        <v>8</v>
      </c>
      <c r="D9" s="98">
        <v>25</v>
      </c>
      <c r="E9" s="99">
        <v>40</v>
      </c>
      <c r="F9" s="149">
        <f>SUM(D9:E9)</f>
        <v>65</v>
      </c>
      <c r="G9" s="14">
        <v>12</v>
      </c>
      <c r="H9" s="14"/>
      <c r="I9" s="12">
        <f>SUM(F9*G9*H9)</f>
        <v>0</v>
      </c>
    </row>
    <row r="10" spans="1:9" ht="16.5" thickBot="1">
      <c r="A10" s="160"/>
      <c r="B10" s="34" t="s">
        <v>36</v>
      </c>
      <c r="C10" s="50" t="s">
        <v>27</v>
      </c>
      <c r="D10" s="98">
        <v>0</v>
      </c>
      <c r="E10" s="100">
        <v>446.65</v>
      </c>
      <c r="F10" s="149">
        <f>SUM(D10:E10)</f>
        <v>446.65</v>
      </c>
      <c r="G10" s="17">
        <v>2</v>
      </c>
      <c r="H10" s="17"/>
      <c r="I10" s="18"/>
    </row>
    <row r="11" spans="1:9" ht="16.5" thickBot="1">
      <c r="A11" s="160"/>
      <c r="B11" s="34" t="s">
        <v>5</v>
      </c>
      <c r="C11" s="50" t="s">
        <v>18</v>
      </c>
      <c r="D11" s="98">
        <v>50</v>
      </c>
      <c r="E11" s="99">
        <v>60</v>
      </c>
      <c r="F11" s="149">
        <f>SUM(D11:E11)</f>
        <v>110</v>
      </c>
      <c r="G11" s="17">
        <v>12</v>
      </c>
      <c r="H11" s="17"/>
      <c r="I11" s="62">
        <f>SUM(F11*G11*H11)</f>
        <v>0</v>
      </c>
    </row>
    <row r="12" spans="1:9" ht="16.5" thickBot="1">
      <c r="A12" s="160"/>
      <c r="B12" s="86" t="s">
        <v>25</v>
      </c>
      <c r="C12" s="52" t="s">
        <v>22</v>
      </c>
      <c r="D12" s="101">
        <v>250</v>
      </c>
      <c r="E12" s="102">
        <v>0</v>
      </c>
      <c r="F12" s="150">
        <f>SUM(D12:E12)</f>
        <v>250</v>
      </c>
      <c r="G12" s="17">
        <v>12</v>
      </c>
      <c r="H12" s="17"/>
      <c r="I12" s="61"/>
    </row>
    <row r="13" spans="1:9" ht="16.5" thickBot="1">
      <c r="A13" s="161"/>
      <c r="B13" s="20"/>
      <c r="C13" s="91"/>
      <c r="D13" s="103"/>
      <c r="E13" s="103"/>
      <c r="F13" s="151"/>
      <c r="G13" s="92"/>
      <c r="H13" s="92"/>
      <c r="I13" s="36"/>
    </row>
    <row r="14" spans="1:9" ht="16.5" thickBot="1">
      <c r="A14" s="160"/>
      <c r="B14" s="87" t="s">
        <v>32</v>
      </c>
      <c r="C14" s="88"/>
      <c r="D14" s="104">
        <v>60</v>
      </c>
      <c r="E14" s="105">
        <v>20</v>
      </c>
      <c r="F14" s="152">
        <f aca="true" t="shared" si="0" ref="F14:F19">SUM(D14:E14)</f>
        <v>80</v>
      </c>
      <c r="G14" s="89">
        <v>12</v>
      </c>
      <c r="H14" s="90"/>
      <c r="I14" s="58"/>
    </row>
    <row r="15" spans="1:9" ht="16.5" thickBot="1">
      <c r="A15" s="160"/>
      <c r="B15" s="45" t="s">
        <v>28</v>
      </c>
      <c r="C15" s="84"/>
      <c r="D15" s="106">
        <v>6</v>
      </c>
      <c r="E15" s="107">
        <v>5</v>
      </c>
      <c r="F15" s="153">
        <f t="shared" si="0"/>
        <v>11</v>
      </c>
      <c r="G15" s="55">
        <v>12</v>
      </c>
      <c r="H15" s="14"/>
      <c r="I15" s="57"/>
    </row>
    <row r="16" spans="1:9" ht="16.5" thickBot="1">
      <c r="A16" s="160"/>
      <c r="B16" s="31" t="s">
        <v>29</v>
      </c>
      <c r="C16" s="50"/>
      <c r="D16" s="98">
        <v>4</v>
      </c>
      <c r="E16" s="99">
        <v>4</v>
      </c>
      <c r="F16" s="153">
        <f t="shared" si="0"/>
        <v>8</v>
      </c>
      <c r="G16" s="55">
        <v>12</v>
      </c>
      <c r="H16" s="14"/>
      <c r="I16" s="57"/>
    </row>
    <row r="17" spans="1:9" ht="16.5" thickBot="1">
      <c r="A17" s="160"/>
      <c r="B17" s="31" t="s">
        <v>30</v>
      </c>
      <c r="C17" s="50"/>
      <c r="D17" s="98">
        <v>2</v>
      </c>
      <c r="E17" s="99">
        <v>2</v>
      </c>
      <c r="F17" s="153">
        <f t="shared" si="0"/>
        <v>4</v>
      </c>
      <c r="G17" s="55">
        <v>12</v>
      </c>
      <c r="H17" s="14"/>
      <c r="I17" s="58"/>
    </row>
    <row r="18" spans="1:9" ht="16.5" thickBot="1">
      <c r="A18" s="160"/>
      <c r="B18" s="46" t="s">
        <v>31</v>
      </c>
      <c r="C18" s="52"/>
      <c r="D18" s="101">
        <v>3</v>
      </c>
      <c r="E18" s="102">
        <v>2</v>
      </c>
      <c r="F18" s="154">
        <f t="shared" si="0"/>
        <v>5</v>
      </c>
      <c r="G18" s="55">
        <v>12</v>
      </c>
      <c r="H18" s="14"/>
      <c r="I18" s="59"/>
    </row>
    <row r="19" spans="1:9" ht="16.5" thickBot="1">
      <c r="A19" s="162"/>
      <c r="B19" s="30" t="s">
        <v>9</v>
      </c>
      <c r="C19" s="51"/>
      <c r="D19" s="85">
        <v>4</v>
      </c>
      <c r="E19" s="108">
        <v>3</v>
      </c>
      <c r="F19" s="155">
        <f t="shared" si="0"/>
        <v>7</v>
      </c>
      <c r="G19" s="56">
        <v>12</v>
      </c>
      <c r="H19" s="60"/>
      <c r="I19" s="63"/>
    </row>
    <row r="20" spans="1:9" ht="16.5" thickBot="1">
      <c r="A20" s="33"/>
      <c r="B20" s="47"/>
      <c r="F20" s="1"/>
      <c r="H20" s="53" t="s">
        <v>10</v>
      </c>
      <c r="I20" s="54">
        <f>SUM(I7:I19)</f>
        <v>0</v>
      </c>
    </row>
    <row r="21" spans="1:6" ht="15.95" customHeight="1">
      <c r="A21" s="33"/>
      <c r="B21" s="47"/>
      <c r="D21"/>
      <c r="F21" s="1"/>
    </row>
    <row r="22" spans="1:2" ht="18" customHeight="1">
      <c r="A22" s="33"/>
      <c r="B22" s="47"/>
    </row>
    <row r="23" ht="15" customHeight="1" hidden="1">
      <c r="A23" s="9"/>
    </row>
    <row r="24" spans="1:13" ht="15" customHeight="1" hidden="1">
      <c r="A24" s="9"/>
      <c r="M24" s="19"/>
    </row>
    <row r="25" spans="1:13" ht="15" customHeight="1" hidden="1">
      <c r="A25" s="9"/>
      <c r="M25" s="19"/>
    </row>
    <row r="26" ht="15" customHeight="1" hidden="1">
      <c r="A26" s="9"/>
    </row>
    <row r="27" ht="15" customHeight="1" hidden="1">
      <c r="A27" s="9"/>
    </row>
    <row r="28" ht="15" customHeight="1" hidden="1">
      <c r="A28" s="9"/>
    </row>
    <row r="29" ht="15" customHeight="1" hidden="1">
      <c r="A29" s="9"/>
    </row>
    <row r="30" ht="39.75" customHeight="1" hidden="1">
      <c r="A30" s="9"/>
    </row>
    <row r="31" ht="15" customHeight="1" hidden="1">
      <c r="A31" s="9"/>
    </row>
    <row r="32" ht="39" customHeight="1" hidden="1">
      <c r="A32" s="9"/>
    </row>
    <row r="33" ht="15" customHeight="1" hidden="1">
      <c r="A33" s="9"/>
    </row>
    <row r="34" ht="39" customHeight="1" hidden="1">
      <c r="A34" s="9"/>
    </row>
    <row r="35" ht="15" customHeight="1" hidden="1">
      <c r="A35" s="9"/>
    </row>
    <row r="36" ht="39" customHeight="1" hidden="1">
      <c r="A36" s="9"/>
    </row>
    <row r="37" ht="15" customHeight="1" hidden="1">
      <c r="A37" s="9"/>
    </row>
    <row r="38" ht="15.95" customHeight="1" hidden="1" thickBot="1">
      <c r="A38" s="21"/>
    </row>
    <row r="39" ht="15.75">
      <c r="B39" t="s">
        <v>39</v>
      </c>
    </row>
  </sheetData>
  <mergeCells count="4">
    <mergeCell ref="A2:I2"/>
    <mergeCell ref="A3:I3"/>
    <mergeCell ref="B6:C6"/>
    <mergeCell ref="A6:A19"/>
  </mergeCell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workbookViewId="0" topLeftCell="A1">
      <selection activeCell="L36" sqref="L36"/>
    </sheetView>
  </sheetViews>
  <sheetFormatPr defaultColWidth="11.00390625" defaultRowHeight="15.75"/>
  <cols>
    <col min="2" max="2" width="25.375" style="0" customWidth="1"/>
    <col min="3" max="3" width="17.00390625" style="0" customWidth="1"/>
  </cols>
  <sheetData>
    <row r="1" spans="11:13" ht="15.75">
      <c r="K1" s="163" t="s">
        <v>42</v>
      </c>
      <c r="L1" s="163"/>
      <c r="M1" s="163"/>
    </row>
    <row r="2" spans="1:14" ht="30">
      <c r="A2" s="156" t="s">
        <v>21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 ht="30">
      <c r="A3" s="156" t="s">
        <v>13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ht="30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4:14" ht="16.5" thickBot="1"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7" ht="15.95" customHeight="1" thickBot="1">
      <c r="A6" s="166" t="s">
        <v>14</v>
      </c>
      <c r="B6" s="164" t="s">
        <v>15</v>
      </c>
      <c r="C6" s="165"/>
      <c r="D6" s="79" t="s">
        <v>40</v>
      </c>
      <c r="E6" s="79" t="s">
        <v>17</v>
      </c>
      <c r="F6" s="24" t="s">
        <v>1</v>
      </c>
      <c r="G6" s="25"/>
    </row>
    <row r="7" spans="1:6" ht="15.75">
      <c r="A7" s="167"/>
      <c r="B7" s="27" t="s">
        <v>4</v>
      </c>
      <c r="C7" s="28"/>
      <c r="D7" s="109">
        <f>SUM(D8:D11)</f>
        <v>388</v>
      </c>
      <c r="E7" s="110">
        <f>SUM(E8:E11)</f>
        <v>25</v>
      </c>
      <c r="F7" s="111">
        <f>SUM(D7:E7)</f>
        <v>413</v>
      </c>
    </row>
    <row r="8" spans="1:6" ht="15.75">
      <c r="A8" s="167"/>
      <c r="B8" s="13" t="s">
        <v>5</v>
      </c>
      <c r="C8" s="74" t="s">
        <v>22</v>
      </c>
      <c r="D8" s="112">
        <v>250</v>
      </c>
      <c r="E8" s="113">
        <v>0</v>
      </c>
      <c r="F8" s="114">
        <f>SUM(D8:E8)</f>
        <v>250</v>
      </c>
    </row>
    <row r="9" spans="1:6" ht="15.75">
      <c r="A9" s="167"/>
      <c r="B9" s="13" t="s">
        <v>5</v>
      </c>
      <c r="C9" s="74" t="s">
        <v>37</v>
      </c>
      <c r="D9" s="112">
        <v>88</v>
      </c>
      <c r="E9" s="113">
        <v>0</v>
      </c>
      <c r="F9" s="114">
        <f>SUM(D9:E9)</f>
        <v>88</v>
      </c>
    </row>
    <row r="10" spans="1:6" ht="15.75">
      <c r="A10" s="167"/>
      <c r="B10" s="13" t="s">
        <v>7</v>
      </c>
      <c r="C10" s="74" t="s">
        <v>35</v>
      </c>
      <c r="D10" s="112">
        <v>0</v>
      </c>
      <c r="E10" s="113">
        <v>25</v>
      </c>
      <c r="F10" s="114">
        <f>SUM(D10:E10)</f>
        <v>25</v>
      </c>
    </row>
    <row r="11" spans="1:6" ht="16.5" thickBot="1">
      <c r="A11" s="167"/>
      <c r="B11" s="16" t="s">
        <v>5</v>
      </c>
      <c r="C11" s="73" t="s">
        <v>18</v>
      </c>
      <c r="D11" s="115">
        <v>50</v>
      </c>
      <c r="E11" s="116">
        <v>0</v>
      </c>
      <c r="F11" s="117">
        <f>SUM(D11:E11)</f>
        <v>50</v>
      </c>
    </row>
    <row r="12" spans="1:6" ht="16.5" thickBot="1">
      <c r="A12" s="167"/>
      <c r="B12" s="20"/>
      <c r="C12" s="57"/>
      <c r="D12" s="118"/>
      <c r="E12" s="119"/>
      <c r="F12" s="120"/>
    </row>
    <row r="13" spans="1:6" ht="15.75">
      <c r="A13" s="167"/>
      <c r="B13" s="13" t="s">
        <v>32</v>
      </c>
      <c r="C13" s="81"/>
      <c r="D13" s="121">
        <v>40</v>
      </c>
      <c r="E13" s="122">
        <v>20</v>
      </c>
      <c r="F13" s="123">
        <f aca="true" t="shared" si="0" ref="F13:F19">SUM(D13:E13)</f>
        <v>60</v>
      </c>
    </row>
    <row r="14" spans="1:6" ht="25.5">
      <c r="A14" s="167"/>
      <c r="B14" s="80" t="s">
        <v>28</v>
      </c>
      <c r="C14" s="75"/>
      <c r="D14" s="124">
        <v>6</v>
      </c>
      <c r="E14" s="125">
        <v>0</v>
      </c>
      <c r="F14" s="126">
        <f t="shared" si="0"/>
        <v>6</v>
      </c>
    </row>
    <row r="15" spans="1:6" ht="15.75">
      <c r="A15" s="167"/>
      <c r="B15" s="13" t="s">
        <v>29</v>
      </c>
      <c r="C15" s="74"/>
      <c r="D15" s="112">
        <v>4</v>
      </c>
      <c r="E15" s="113">
        <v>0</v>
      </c>
      <c r="F15" s="114">
        <f t="shared" si="0"/>
        <v>4</v>
      </c>
    </row>
    <row r="16" spans="1:6" ht="15.75">
      <c r="A16" s="167"/>
      <c r="B16" s="13" t="s">
        <v>31</v>
      </c>
      <c r="C16" s="74"/>
      <c r="D16" s="112">
        <v>3</v>
      </c>
      <c r="E16" s="113">
        <v>0</v>
      </c>
      <c r="F16" s="114">
        <f t="shared" si="0"/>
        <v>3</v>
      </c>
    </row>
    <row r="17" spans="1:6" ht="15.75">
      <c r="A17" s="167"/>
      <c r="B17" s="13" t="s">
        <v>30</v>
      </c>
      <c r="C17" s="74"/>
      <c r="D17" s="112">
        <v>2</v>
      </c>
      <c r="E17" s="113">
        <v>0</v>
      </c>
      <c r="F17" s="114">
        <f t="shared" si="0"/>
        <v>2</v>
      </c>
    </row>
    <row r="18" spans="1:6" ht="14.1" customHeight="1" thickBot="1">
      <c r="A18" s="168"/>
      <c r="B18" s="35" t="s">
        <v>9</v>
      </c>
      <c r="C18" s="76"/>
      <c r="D18" s="127">
        <v>2</v>
      </c>
      <c r="E18" s="128">
        <v>2</v>
      </c>
      <c r="F18" s="144">
        <f t="shared" si="0"/>
        <v>4</v>
      </c>
    </row>
    <row r="19" spans="1:6" ht="15" customHeight="1" hidden="1">
      <c r="A19" s="26"/>
      <c r="B19" s="65" t="s">
        <v>31</v>
      </c>
      <c r="C19" s="37"/>
      <c r="D19" s="77">
        <v>2</v>
      </c>
      <c r="E19" s="77">
        <v>0</v>
      </c>
      <c r="F19" s="78">
        <f t="shared" si="0"/>
        <v>2</v>
      </c>
    </row>
    <row r="20" spans="1:6" ht="15" customHeight="1" hidden="1">
      <c r="A20" s="26"/>
      <c r="B20" s="68" t="s">
        <v>9</v>
      </c>
      <c r="C20" s="29"/>
      <c r="D20" s="39">
        <v>3</v>
      </c>
      <c r="E20" s="39">
        <v>0</v>
      </c>
      <c r="F20" s="40">
        <v>2</v>
      </c>
    </row>
    <row r="21" ht="15" customHeight="1" hidden="1">
      <c r="A21" s="26"/>
    </row>
    <row r="22" ht="15" customHeight="1" hidden="1">
      <c r="A22" s="26"/>
    </row>
    <row r="23" ht="15" customHeight="1" hidden="1">
      <c r="A23" s="26"/>
    </row>
    <row r="24" ht="15" customHeight="1" hidden="1">
      <c r="A24" s="26"/>
    </row>
    <row r="25" ht="15" customHeight="1" hidden="1">
      <c r="A25" s="26"/>
    </row>
    <row r="26" ht="15" customHeight="1" hidden="1">
      <c r="A26" s="26"/>
    </row>
    <row r="27" ht="15" customHeight="1" hidden="1">
      <c r="A27" s="26"/>
    </row>
    <row r="28" ht="15" customHeight="1" hidden="1">
      <c r="A28" s="26"/>
    </row>
    <row r="29" ht="15" customHeight="1" hidden="1">
      <c r="A29" s="26"/>
    </row>
    <row r="30" ht="15" customHeight="1" hidden="1">
      <c r="A30" s="26"/>
    </row>
    <row r="31" ht="15" customHeight="1" hidden="1">
      <c r="A31" s="26"/>
    </row>
    <row r="32" ht="15" customHeight="1" hidden="1">
      <c r="A32" s="26"/>
    </row>
    <row r="33" ht="15" customHeight="1" hidden="1">
      <c r="A33" s="26"/>
    </row>
    <row r="34" ht="12.95" customHeight="1" hidden="1">
      <c r="A34" s="26"/>
    </row>
    <row r="35" ht="15" customHeight="1">
      <c r="A35" s="26"/>
    </row>
    <row r="36" spans="2:14" ht="15.75">
      <c r="B36" t="s">
        <v>38</v>
      </c>
      <c r="G36" s="1"/>
      <c r="H36" s="1"/>
      <c r="I36" s="1"/>
      <c r="J36" s="1"/>
      <c r="K36" s="1"/>
      <c r="L36" s="1"/>
      <c r="M36" s="1"/>
      <c r="N36" s="1"/>
    </row>
  </sheetData>
  <mergeCells count="5">
    <mergeCell ref="K1:M1"/>
    <mergeCell ref="A2:N2"/>
    <mergeCell ref="A3:N3"/>
    <mergeCell ref="B6:C6"/>
    <mergeCell ref="A6:A18"/>
  </mergeCells>
  <printOptions/>
  <pageMargins left="0.75" right="0.75" top="1" bottom="1" header="0.5" footer="0.5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workbookViewId="0" topLeftCell="A1">
      <selection activeCell="H18" sqref="H18"/>
    </sheetView>
  </sheetViews>
  <sheetFormatPr defaultColWidth="11.00390625" defaultRowHeight="15.75"/>
  <cols>
    <col min="2" max="2" width="21.625" style="0" customWidth="1"/>
    <col min="3" max="3" width="14.50390625" style="0" customWidth="1"/>
  </cols>
  <sheetData>
    <row r="1" spans="4:14" ht="15.75">
      <c r="D1" s="1"/>
      <c r="E1" s="1"/>
      <c r="F1" s="1"/>
      <c r="G1" s="1"/>
      <c r="H1" s="1"/>
      <c r="I1" s="1"/>
      <c r="J1" s="1"/>
      <c r="K1" s="1"/>
      <c r="L1" s="163" t="s">
        <v>43</v>
      </c>
      <c r="M1" s="163"/>
      <c r="N1" s="163"/>
    </row>
    <row r="2" spans="1:14" ht="30">
      <c r="A2" s="156" t="s">
        <v>21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 ht="30">
      <c r="A3" s="156" t="s">
        <v>19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ht="30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4:14" ht="16.5" thickBot="1"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7" ht="15.95" customHeight="1" thickBot="1">
      <c r="A6" s="166" t="s">
        <v>20</v>
      </c>
      <c r="B6" s="165" t="s">
        <v>15</v>
      </c>
      <c r="C6" s="169"/>
      <c r="D6" s="23" t="s">
        <v>16</v>
      </c>
      <c r="E6" s="23" t="s">
        <v>17</v>
      </c>
      <c r="F6" s="32" t="s">
        <v>1</v>
      </c>
      <c r="G6" s="25"/>
    </row>
    <row r="7" spans="1:6" ht="15.75">
      <c r="A7" s="170"/>
      <c r="B7" s="64" t="s">
        <v>4</v>
      </c>
      <c r="C7" s="28"/>
      <c r="D7" s="129">
        <f>SUM(D8:D11)</f>
        <v>476.65</v>
      </c>
      <c r="E7" s="129">
        <f>SUM(E8:E11)</f>
        <v>110</v>
      </c>
      <c r="F7" s="130">
        <f>SUM(D7:E7)</f>
        <v>586.65</v>
      </c>
    </row>
    <row r="8" spans="1:6" ht="15.75">
      <c r="A8" s="170"/>
      <c r="B8" s="65" t="s">
        <v>5</v>
      </c>
      <c r="C8" s="37" t="s">
        <v>27</v>
      </c>
      <c r="D8" s="131">
        <v>446.65</v>
      </c>
      <c r="E8" s="132">
        <v>0</v>
      </c>
      <c r="F8" s="133">
        <f>SUM(D8:E8)</f>
        <v>446.65</v>
      </c>
    </row>
    <row r="9" spans="1:6" ht="15.75">
      <c r="A9" s="170"/>
      <c r="B9" s="38" t="s">
        <v>5</v>
      </c>
      <c r="C9" s="29" t="s">
        <v>6</v>
      </c>
      <c r="D9" s="134">
        <v>0</v>
      </c>
      <c r="E9" s="134">
        <v>40</v>
      </c>
      <c r="F9" s="135">
        <f>SUM(D9:E9)</f>
        <v>40</v>
      </c>
    </row>
    <row r="10" spans="1:6" ht="15.75">
      <c r="A10" s="170"/>
      <c r="B10" s="38" t="s">
        <v>7</v>
      </c>
      <c r="C10" s="29" t="s">
        <v>35</v>
      </c>
      <c r="D10" s="134">
        <v>0</v>
      </c>
      <c r="E10" s="134">
        <v>40</v>
      </c>
      <c r="F10" s="135">
        <f>SUM(D10:E10)</f>
        <v>40</v>
      </c>
    </row>
    <row r="11" spans="1:6" ht="16.5" thickBot="1">
      <c r="A11" s="170"/>
      <c r="B11" s="93" t="s">
        <v>5</v>
      </c>
      <c r="C11" s="73" t="s">
        <v>34</v>
      </c>
      <c r="D11" s="136">
        <v>30</v>
      </c>
      <c r="E11" s="136">
        <v>30</v>
      </c>
      <c r="F11" s="137">
        <f>SUM(D11:E11)</f>
        <v>60</v>
      </c>
    </row>
    <row r="12" spans="1:6" ht="16.5" thickBot="1">
      <c r="A12" s="170"/>
      <c r="B12" s="94"/>
      <c r="C12" s="95"/>
      <c r="D12" s="138"/>
      <c r="E12" s="138"/>
      <c r="F12" s="139"/>
    </row>
    <row r="13" spans="1:6" ht="15.75">
      <c r="A13" s="170"/>
      <c r="B13" s="66" t="s">
        <v>32</v>
      </c>
      <c r="C13" s="41"/>
      <c r="D13" s="140">
        <v>20</v>
      </c>
      <c r="E13" s="140">
        <v>0</v>
      </c>
      <c r="F13" s="141">
        <f aca="true" t="shared" si="0" ref="F13:F18">SUM(D13:E13)</f>
        <v>20</v>
      </c>
    </row>
    <row r="14" spans="1:6" ht="26.25">
      <c r="A14" s="170"/>
      <c r="B14" s="67" t="s">
        <v>28</v>
      </c>
      <c r="C14" s="42"/>
      <c r="D14" s="142">
        <v>5</v>
      </c>
      <c r="E14" s="142">
        <v>0</v>
      </c>
      <c r="F14" s="143">
        <f t="shared" si="0"/>
        <v>5</v>
      </c>
    </row>
    <row r="15" spans="1:6" ht="15.75">
      <c r="A15" s="170"/>
      <c r="B15" s="68" t="s">
        <v>29</v>
      </c>
      <c r="C15" s="29"/>
      <c r="D15" s="134">
        <v>4</v>
      </c>
      <c r="E15" s="134">
        <v>0</v>
      </c>
      <c r="F15" s="143">
        <f t="shared" si="0"/>
        <v>4</v>
      </c>
    </row>
    <row r="16" spans="1:6" ht="15.75">
      <c r="A16" s="170"/>
      <c r="B16" s="68" t="s">
        <v>30</v>
      </c>
      <c r="C16" s="29"/>
      <c r="D16" s="134">
        <v>2</v>
      </c>
      <c r="E16" s="134">
        <v>0</v>
      </c>
      <c r="F16" s="143">
        <f t="shared" si="0"/>
        <v>2</v>
      </c>
    </row>
    <row r="17" spans="1:6" ht="15.75">
      <c r="A17" s="170"/>
      <c r="B17" s="68" t="s">
        <v>31</v>
      </c>
      <c r="C17" s="29"/>
      <c r="D17" s="134">
        <v>2</v>
      </c>
      <c r="E17" s="134">
        <v>0</v>
      </c>
      <c r="F17" s="143">
        <f t="shared" si="0"/>
        <v>2</v>
      </c>
    </row>
    <row r="18" spans="1:6" ht="16.5" thickBot="1">
      <c r="A18" s="171"/>
      <c r="B18" s="30" t="s">
        <v>9</v>
      </c>
      <c r="C18" s="145"/>
      <c r="D18" s="146">
        <v>3</v>
      </c>
      <c r="E18" s="146">
        <v>0</v>
      </c>
      <c r="F18" s="147">
        <f t="shared" si="0"/>
        <v>3</v>
      </c>
    </row>
    <row r="19" ht="18.95" customHeight="1">
      <c r="A19" s="72"/>
    </row>
    <row r="20" spans="1:6" ht="15" customHeight="1" hidden="1">
      <c r="A20" s="70"/>
      <c r="B20" s="69" t="s">
        <v>29</v>
      </c>
      <c r="C20" s="42"/>
      <c r="D20" s="43">
        <v>4</v>
      </c>
      <c r="E20" s="43">
        <v>4</v>
      </c>
      <c r="F20" s="44">
        <f>SUM(D20:E20)</f>
        <v>8</v>
      </c>
    </row>
    <row r="21" spans="1:6" ht="15" customHeight="1" hidden="1">
      <c r="A21" s="70"/>
      <c r="B21" s="69" t="s">
        <v>30</v>
      </c>
      <c r="C21" s="42"/>
      <c r="D21" s="43">
        <v>4</v>
      </c>
      <c r="E21" s="43">
        <v>2</v>
      </c>
      <c r="F21" s="44">
        <f>SUM(D21:E21)</f>
        <v>6</v>
      </c>
    </row>
    <row r="22" spans="1:6" ht="15" customHeight="1" hidden="1">
      <c r="A22" s="70"/>
      <c r="B22" s="69" t="s">
        <v>31</v>
      </c>
      <c r="C22" s="42"/>
      <c r="D22" s="43">
        <v>2</v>
      </c>
      <c r="E22" s="43">
        <v>2</v>
      </c>
      <c r="F22" s="44">
        <f>SUM(D22:E22)</f>
        <v>4</v>
      </c>
    </row>
    <row r="23" spans="1:6" ht="15" customHeight="1" hidden="1">
      <c r="A23" s="70"/>
      <c r="B23" s="69" t="s">
        <v>9</v>
      </c>
      <c r="C23" s="42"/>
      <c r="D23" s="43">
        <v>2</v>
      </c>
      <c r="E23" s="43">
        <v>2</v>
      </c>
      <c r="F23" s="44">
        <v>2</v>
      </c>
    </row>
    <row r="24" ht="15" customHeight="1" hidden="1">
      <c r="A24" s="70"/>
    </row>
    <row r="25" ht="15" customHeight="1" hidden="1">
      <c r="A25" s="70"/>
    </row>
    <row r="26" ht="15" customHeight="1" hidden="1">
      <c r="A26" s="70"/>
    </row>
    <row r="27" ht="15" customHeight="1" hidden="1">
      <c r="A27" s="70"/>
    </row>
    <row r="28" ht="15" customHeight="1" hidden="1">
      <c r="A28" s="70"/>
    </row>
    <row r="29" ht="15" customHeight="1" hidden="1">
      <c r="A29" s="70"/>
    </row>
    <row r="30" ht="15" customHeight="1" hidden="1">
      <c r="A30" s="70"/>
    </row>
    <row r="31" ht="15" customHeight="1" hidden="1">
      <c r="A31" s="70"/>
    </row>
    <row r="32" ht="15" customHeight="1" hidden="1">
      <c r="A32" s="70"/>
    </row>
    <row r="33" ht="15" customHeight="1" hidden="1">
      <c r="A33" s="70"/>
    </row>
    <row r="34" ht="15" customHeight="1" hidden="1">
      <c r="A34" s="70"/>
    </row>
    <row r="35" ht="15" customHeight="1" hidden="1">
      <c r="A35" s="70"/>
    </row>
    <row r="36" ht="15" customHeight="1" hidden="1">
      <c r="A36" s="70"/>
    </row>
    <row r="37" ht="15" customHeight="1" hidden="1">
      <c r="A37" s="70"/>
    </row>
    <row r="38" ht="30" customHeight="1" hidden="1">
      <c r="A38" s="71"/>
    </row>
    <row r="39" spans="7:14" ht="15.75">
      <c r="G39" s="1"/>
      <c r="H39" s="1"/>
      <c r="I39" s="1"/>
      <c r="J39" s="1"/>
      <c r="K39" s="1"/>
      <c r="L39" s="1"/>
      <c r="M39" s="1"/>
      <c r="N39" s="1"/>
    </row>
    <row r="40" spans="4:14" ht="15.7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2:6" ht="15.75">
      <c r="B41" t="s">
        <v>33</v>
      </c>
      <c r="D41" s="1"/>
      <c r="E41" s="1"/>
      <c r="F41" s="1"/>
    </row>
  </sheetData>
  <mergeCells count="5">
    <mergeCell ref="L1:N1"/>
    <mergeCell ref="A2:N2"/>
    <mergeCell ref="A3:N3"/>
    <mergeCell ref="B6:C6"/>
    <mergeCell ref="A6:A18"/>
  </mergeCells>
  <printOptions/>
  <pageMargins left="0.75" right="0.75" top="1" bottom="1" header="0.5" footer="0.5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Tereza Němečková</dc:creator>
  <cp:keywords/>
  <dc:description/>
  <cp:lastModifiedBy>SE02</cp:lastModifiedBy>
  <cp:lastPrinted>2015-11-13T15:47:22Z</cp:lastPrinted>
  <dcterms:created xsi:type="dcterms:W3CDTF">2015-11-05T19:02:56Z</dcterms:created>
  <dcterms:modified xsi:type="dcterms:W3CDTF">2015-11-13T15:47:43Z</dcterms:modified>
  <cp:category/>
  <cp:version/>
  <cp:contentType/>
  <cp:contentStatus/>
</cp:coreProperties>
</file>